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00" activeTab="0"/>
  </bookViews>
  <sheets>
    <sheet name="Outright" sheetId="1" r:id="rId1"/>
  </sheets>
  <definedNames>
    <definedName name="_xlnm.Print_Area" localSheetId="0">'Outright'!$A$2:$AF$40</definedName>
  </definedNames>
  <calcPr fullCalcOnLoad="1"/>
</workbook>
</file>

<file path=xl/sharedStrings.xml><?xml version="1.0" encoding="utf-8"?>
<sst xmlns="http://schemas.openxmlformats.org/spreadsheetml/2006/main" count="141" uniqueCount="73">
  <si>
    <t>Time</t>
  </si>
  <si>
    <t>Pen</t>
  </si>
  <si>
    <t>Total</t>
  </si>
  <si>
    <t>Class</t>
  </si>
  <si>
    <t>Winner FWD</t>
  </si>
  <si>
    <t>Encouragement Award</t>
  </si>
  <si>
    <t>Winner Junior &lt; 18</t>
  </si>
  <si>
    <t>Winner Outright</t>
  </si>
  <si>
    <t>MOTORKHANA RESULTS</t>
  </si>
  <si>
    <t>Driver</t>
  </si>
  <si>
    <t>Brendon Bye</t>
  </si>
  <si>
    <t>Winner Rally Tyres</t>
  </si>
  <si>
    <t>Slowest time + 10 sec</t>
  </si>
  <si>
    <t>Slowest time + 5 sec</t>
  </si>
  <si>
    <t>Note 4:  Penalty for hit marker is 5 sec per infringement (adjudged as marker requiring resetting).</t>
  </si>
  <si>
    <t>Note 1:  Penalty for Wrong Direction (WD), Did Not Finish (DNF) &amp; Fail to Halt in Garage (FTH) is slowest time + 5 secs.</t>
  </si>
  <si>
    <t>Note 2:  When establishing slowest time, no time which includes any penalty is to be used.  Where the slowest time incurred a penalty, then the next slowest time without any penalty must be used. Where the slowest + 5 time exceeds the double fastest time, the double fastest time shall apply.</t>
  </si>
  <si>
    <t>Note 3:  Penalty for Did Not Start (DNS) is slowest + 10 secs.  Double fastest time does not apply.</t>
  </si>
  <si>
    <t>Note 5:  Penalty for vehicle not fully garaged during the course of a test is plus 5 secs per infringement.</t>
  </si>
  <si>
    <t>Adrian Britton</t>
  </si>
  <si>
    <t>Winner Junior &lt; 15</t>
  </si>
  <si>
    <t>JNR &lt; 18</t>
  </si>
  <si>
    <t>JNR &lt; 15</t>
  </si>
  <si>
    <t>FWD</t>
  </si>
  <si>
    <t>Class Position</t>
  </si>
  <si>
    <t>WD</t>
  </si>
  <si>
    <t>Mark Grist</t>
  </si>
  <si>
    <t>Outright Position</t>
  </si>
  <si>
    <t>Callum Du'Ve</t>
  </si>
  <si>
    <t>Charlotte Jones</t>
  </si>
  <si>
    <t>Winner Specials</t>
  </si>
  <si>
    <t>Mitchell Gibson</t>
  </si>
  <si>
    <t>David Adams</t>
  </si>
  <si>
    <t>Brian Gibson</t>
  </si>
  <si>
    <t>Glenn Crawford</t>
  </si>
  <si>
    <t>Shona Keen</t>
  </si>
  <si>
    <t>Zoe Dunsmuir</t>
  </si>
  <si>
    <t>Andrew Dunsmuir</t>
  </si>
  <si>
    <t>RT</t>
  </si>
  <si>
    <t>Evan Lewis</t>
  </si>
  <si>
    <t>Andrew Crawford</t>
  </si>
  <si>
    <t>DNS</t>
  </si>
  <si>
    <t>Winner 4WD</t>
  </si>
  <si>
    <t xml:space="preserve"> </t>
  </si>
  <si>
    <t>Harley Jones</t>
  </si>
  <si>
    <t>Evelyn Spooner</t>
  </si>
  <si>
    <t>RWD</t>
  </si>
  <si>
    <t>Brittney Jones</t>
  </si>
  <si>
    <t>N/A</t>
  </si>
  <si>
    <t>DATE: 14 June 2020</t>
  </si>
  <si>
    <t>Gate Slalom 1</t>
  </si>
  <si>
    <t>Gate Slalom 2</t>
  </si>
  <si>
    <t>Bandit 1</t>
  </si>
  <si>
    <t>Bandit 2</t>
  </si>
  <si>
    <t>Double Loop 1</t>
  </si>
  <si>
    <t>Double Loop 2</t>
  </si>
  <si>
    <t>Top Hat 1</t>
  </si>
  <si>
    <t>Top Hat 2</t>
  </si>
  <si>
    <t>Manoeuvring</t>
  </si>
  <si>
    <t>Peter Willoughby</t>
  </si>
  <si>
    <t>Tom Willoughby</t>
  </si>
  <si>
    <t>Jessica Willoughby</t>
  </si>
  <si>
    <t>Jim Forsyth</t>
  </si>
  <si>
    <t>Gary Daniel</t>
  </si>
  <si>
    <t>Ella Forsyth</t>
  </si>
  <si>
    <t>SPL</t>
  </si>
  <si>
    <t>Maurice McCarthy</t>
  </si>
  <si>
    <t>FTH</t>
  </si>
  <si>
    <r>
      <t xml:space="preserve">55.68 </t>
    </r>
    <r>
      <rPr>
        <sz val="4"/>
        <rFont val="Arial"/>
        <family val="2"/>
      </rPr>
      <t xml:space="preserve">Note 2 applies </t>
    </r>
  </si>
  <si>
    <r>
      <t xml:space="preserve">60.56 </t>
    </r>
    <r>
      <rPr>
        <sz val="4"/>
        <rFont val="Arial"/>
        <family val="2"/>
      </rPr>
      <t>Note 2 applies</t>
    </r>
  </si>
  <si>
    <r>
      <t xml:space="preserve">46.76 </t>
    </r>
    <r>
      <rPr>
        <sz val="4"/>
        <rFont val="Arial"/>
        <family val="2"/>
      </rPr>
      <t>Note 2 applies</t>
    </r>
  </si>
  <si>
    <r>
      <t xml:space="preserve">46.62 </t>
    </r>
    <r>
      <rPr>
        <sz val="4"/>
        <rFont val="Arial"/>
        <family val="2"/>
      </rPr>
      <t>Note 2 applies</t>
    </r>
  </si>
  <si>
    <r>
      <t xml:space="preserve">64.30 </t>
    </r>
    <r>
      <rPr>
        <sz val="4"/>
        <rFont val="Arial"/>
        <family val="2"/>
      </rPr>
      <t>Note 2 applies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</si>
</sst>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C09]dddd\,\ d\ mmmm\ yyyy"/>
    <numFmt numFmtId="174" formatCode="[$-C09]dd\-mmmm\-yyyy;@"/>
    <numFmt numFmtId="175" formatCode="[$-C09]dd\-mmm\-yy;@"/>
  </numFmts>
  <fonts count="49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sz val="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7" fillId="0" borderId="10" xfId="0" applyNumberFormat="1" applyFont="1" applyFill="1" applyBorder="1" applyAlignment="1" applyProtection="1">
      <alignment horizontal="center"/>
      <protection locked="0"/>
    </xf>
    <xf numFmtId="1" fontId="7" fillId="0" borderId="10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1" fontId="7" fillId="0" borderId="10" xfId="0" applyNumberFormat="1" applyFont="1" applyFill="1" applyBorder="1" applyAlignment="1" applyProtection="1">
      <alignment horizontal="center"/>
      <protection locked="0"/>
    </xf>
    <xf numFmtId="1" fontId="7" fillId="0" borderId="10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11" fillId="0" borderId="13" xfId="0" applyNumberFormat="1" applyFont="1" applyFill="1" applyBorder="1" applyAlignment="1" applyProtection="1">
      <alignment horizontal="center"/>
      <protection locked="0"/>
    </xf>
    <xf numFmtId="2" fontId="11" fillId="0" borderId="14" xfId="0" applyNumberFormat="1" applyFont="1" applyFill="1" applyBorder="1" applyAlignment="1" applyProtection="1">
      <alignment horizontal="center"/>
      <protection locked="0"/>
    </xf>
    <xf numFmtId="2" fontId="7" fillId="0" borderId="15" xfId="0" applyNumberFormat="1" applyFont="1" applyFill="1" applyBorder="1" applyAlignment="1" applyProtection="1">
      <alignment horizontal="center"/>
      <protection locked="0"/>
    </xf>
    <xf numFmtId="1" fontId="7" fillId="0" borderId="16" xfId="0" applyNumberFormat="1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>
      <alignment/>
    </xf>
    <xf numFmtId="2" fontId="11" fillId="0" borderId="18" xfId="0" applyNumberFormat="1" applyFont="1" applyFill="1" applyBorder="1" applyAlignment="1" applyProtection="1">
      <alignment horizontal="center"/>
      <protection locked="0"/>
    </xf>
    <xf numFmtId="2" fontId="11" fillId="0" borderId="19" xfId="0" applyNumberFormat="1" applyFont="1" applyFill="1" applyBorder="1" applyAlignment="1" applyProtection="1">
      <alignment horizontal="center"/>
      <protection locked="0"/>
    </xf>
    <xf numFmtId="1" fontId="7" fillId="0" borderId="16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13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2" fontId="11" fillId="0" borderId="0" xfId="0" applyNumberFormat="1" applyFont="1" applyFill="1" applyBorder="1" applyAlignment="1" applyProtection="1">
      <alignment horizontal="center"/>
      <protection locked="0"/>
    </xf>
    <xf numFmtId="1" fontId="7" fillId="0" borderId="0" xfId="0" applyNumberFormat="1" applyFont="1" applyFill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Fill="1" applyBorder="1" applyAlignment="1" applyProtection="1">
      <alignment horizontal="center"/>
      <protection locked="0"/>
    </xf>
    <xf numFmtId="2" fontId="11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2" fontId="7" fillId="0" borderId="20" xfId="0" applyNumberFormat="1" applyFont="1" applyFill="1" applyBorder="1" applyAlignment="1" applyProtection="1">
      <alignment horizontal="center"/>
      <protection locked="0"/>
    </xf>
    <xf numFmtId="2" fontId="7" fillId="0" borderId="21" xfId="0" applyNumberFormat="1" applyFont="1" applyFill="1" applyBorder="1" applyAlignment="1" applyProtection="1">
      <alignment horizontal="center"/>
      <protection locked="0"/>
    </xf>
    <xf numFmtId="2" fontId="7" fillId="0" borderId="22" xfId="0" applyNumberFormat="1" applyFont="1" applyFill="1" applyBorder="1" applyAlignment="1" applyProtection="1">
      <alignment horizontal="center"/>
      <protection locked="0"/>
    </xf>
    <xf numFmtId="2" fontId="11" fillId="0" borderId="23" xfId="0" applyNumberFormat="1" applyFont="1" applyFill="1" applyBorder="1" applyAlignment="1" applyProtection="1">
      <alignment horizontal="center"/>
      <protection locked="0"/>
    </xf>
    <xf numFmtId="2" fontId="7" fillId="0" borderId="24" xfId="0" applyNumberFormat="1" applyFont="1" applyFill="1" applyBorder="1" applyAlignment="1" applyProtection="1">
      <alignment horizontal="center"/>
      <protection locked="0"/>
    </xf>
    <xf numFmtId="2" fontId="11" fillId="0" borderId="25" xfId="0" applyNumberFormat="1" applyFont="1" applyFill="1" applyBorder="1" applyAlignment="1" applyProtection="1">
      <alignment horizontal="center"/>
      <protection locked="0"/>
    </xf>
    <xf numFmtId="2" fontId="11" fillId="0" borderId="26" xfId="0" applyNumberFormat="1" applyFont="1" applyBorder="1" applyAlignment="1">
      <alignment horizontal="center"/>
    </xf>
    <xf numFmtId="0" fontId="9" fillId="0" borderId="15" xfId="0" applyFont="1" applyBorder="1" applyAlignment="1" applyProtection="1">
      <alignment horizontal="center"/>
      <protection locked="0"/>
    </xf>
    <xf numFmtId="0" fontId="9" fillId="0" borderId="16" xfId="0" applyFont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center"/>
      <protection locked="0"/>
    </xf>
    <xf numFmtId="49" fontId="1" fillId="0" borderId="0" xfId="0" applyNumberFormat="1" applyFont="1" applyAlignment="1">
      <alignment horizontal="left"/>
    </xf>
    <xf numFmtId="0" fontId="1" fillId="0" borderId="0" xfId="57" applyFont="1" applyAlignment="1">
      <alignment horizontal="left"/>
      <protection/>
    </xf>
    <xf numFmtId="0" fontId="1" fillId="0" borderId="0" xfId="57" applyFont="1" applyAlignment="1">
      <alignment horizontal="left" wrapText="1"/>
      <protection/>
    </xf>
    <xf numFmtId="0" fontId="0" fillId="0" borderId="0" xfId="0" applyFont="1" applyAlignment="1">
      <alignment/>
    </xf>
    <xf numFmtId="1" fontId="7" fillId="0" borderId="27" xfId="0" applyNumberFormat="1" applyFont="1" applyBorder="1" applyAlignment="1" applyProtection="1">
      <alignment horizontal="center"/>
      <protection locked="0"/>
    </xf>
    <xf numFmtId="0" fontId="3" fillId="0" borderId="24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2" fontId="1" fillId="0" borderId="22" xfId="0" applyNumberFormat="1" applyFont="1" applyBorder="1" applyAlignment="1">
      <alignment horizontal="right"/>
    </xf>
    <xf numFmtId="2" fontId="1" fillId="0" borderId="27" xfId="0" applyNumberFormat="1" applyFont="1" applyBorder="1" applyAlignment="1">
      <alignment horizontal="right"/>
    </xf>
    <xf numFmtId="2" fontId="1" fillId="0" borderId="23" xfId="0" applyNumberFormat="1" applyFont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2" fontId="1" fillId="0" borderId="16" xfId="0" applyNumberFormat="1" applyFont="1" applyBorder="1" applyAlignment="1">
      <alignment horizontal="right"/>
    </xf>
    <xf numFmtId="2" fontId="1" fillId="0" borderId="14" xfId="0" applyNumberFormat="1" applyFont="1" applyBorder="1" applyAlignment="1">
      <alignment horizontal="right"/>
    </xf>
    <xf numFmtId="0" fontId="3" fillId="0" borderId="27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3" xfId="0" applyFont="1" applyBorder="1" applyAlignment="1">
      <alignment/>
    </xf>
    <xf numFmtId="0" fontId="8" fillId="0" borderId="26" xfId="0" applyFont="1" applyBorder="1" applyAlignment="1" applyProtection="1">
      <alignment horizontal="center"/>
      <protection locked="0"/>
    </xf>
    <xf numFmtId="0" fontId="0" fillId="0" borderId="34" xfId="0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35" xfId="0" applyFont="1" applyBorder="1" applyAlignment="1">
      <alignment horizontal="center" wrapText="1"/>
    </xf>
    <xf numFmtId="0" fontId="0" fillId="0" borderId="36" xfId="0" applyBorder="1" applyAlignment="1">
      <alignment wrapText="1"/>
    </xf>
    <xf numFmtId="0" fontId="12" fillId="0" borderId="37" xfId="0" applyFont="1" applyBorder="1" applyAlignment="1" applyProtection="1">
      <alignment horizontal="center"/>
      <protection locked="0"/>
    </xf>
    <xf numFmtId="0" fontId="12" fillId="0" borderId="38" xfId="0" applyFont="1" applyBorder="1" applyAlignment="1" applyProtection="1">
      <alignment horizontal="center"/>
      <protection locked="0"/>
    </xf>
    <xf numFmtId="0" fontId="12" fillId="0" borderId="39" xfId="0" applyFont="1" applyBorder="1" applyAlignment="1" applyProtection="1">
      <alignment horizontal="center"/>
      <protection locked="0"/>
    </xf>
    <xf numFmtId="0" fontId="1" fillId="0" borderId="40" xfId="0" applyFont="1" applyBorder="1" applyAlignment="1">
      <alignment/>
    </xf>
    <xf numFmtId="0" fontId="1" fillId="0" borderId="30" xfId="0" applyFont="1" applyBorder="1" applyAlignment="1">
      <alignment/>
    </xf>
    <xf numFmtId="0" fontId="0" fillId="0" borderId="30" xfId="0" applyBorder="1" applyAlignment="1">
      <alignment/>
    </xf>
    <xf numFmtId="2" fontId="1" fillId="0" borderId="41" xfId="0" applyNumberFormat="1" applyFont="1" applyBorder="1" applyAlignment="1">
      <alignment horizontal="right"/>
    </xf>
    <xf numFmtId="2" fontId="1" fillId="0" borderId="42" xfId="0" applyNumberFormat="1" applyFont="1" applyBorder="1" applyAlignment="1">
      <alignment horizontal="right"/>
    </xf>
    <xf numFmtId="2" fontId="1" fillId="0" borderId="43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1" fillId="0" borderId="0" xfId="57" applyFont="1" applyAlignment="1">
      <alignment horizontal="left"/>
      <protection/>
    </xf>
    <xf numFmtId="0" fontId="1" fillId="0" borderId="0" xfId="57" applyFont="1" applyAlignment="1">
      <alignment horizontal="left" wrapText="1"/>
      <protection/>
    </xf>
    <xf numFmtId="0" fontId="1" fillId="0" borderId="44" xfId="57" applyFont="1" applyBorder="1" applyAlignment="1">
      <alignment horizontal="left"/>
      <protection/>
    </xf>
    <xf numFmtId="0" fontId="1" fillId="0" borderId="17" xfId="0" applyFont="1" applyBorder="1" applyAlignment="1">
      <alignment/>
    </xf>
    <xf numFmtId="0" fontId="1" fillId="0" borderId="28" xfId="0" applyFont="1" applyBorder="1" applyAlignment="1">
      <alignment/>
    </xf>
    <xf numFmtId="0" fontId="0" fillId="0" borderId="28" xfId="0" applyBorder="1" applyAlignment="1">
      <alignment/>
    </xf>
    <xf numFmtId="0" fontId="8" fillId="0" borderId="35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" fillId="0" borderId="0" xfId="57" applyFont="1" applyBorder="1" applyAlignment="1">
      <alignment horizontal="left"/>
      <protection/>
    </xf>
    <xf numFmtId="0" fontId="13" fillId="0" borderId="10" xfId="0" applyFont="1" applyBorder="1" applyAlignment="1">
      <alignment horizontal="center"/>
    </xf>
    <xf numFmtId="0" fontId="0" fillId="0" borderId="45" xfId="0" applyBorder="1" applyAlignment="1">
      <alignment/>
    </xf>
    <xf numFmtId="0" fontId="13" fillId="0" borderId="38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2" fontId="7" fillId="0" borderId="37" xfId="0" applyNumberFormat="1" applyFont="1" applyFill="1" applyBorder="1" applyAlignment="1" applyProtection="1">
      <alignment horizontal="center"/>
      <protection locked="0"/>
    </xf>
    <xf numFmtId="2" fontId="11" fillId="0" borderId="39" xfId="0" applyNumberFormat="1" applyFont="1" applyFill="1" applyBorder="1" applyAlignment="1" applyProtection="1">
      <alignment horizontal="center"/>
      <protection locked="0"/>
    </xf>
    <xf numFmtId="1" fontId="7" fillId="0" borderId="27" xfId="0" applyNumberFormat="1" applyFont="1" applyFill="1" applyBorder="1" applyAlignment="1" applyProtection="1">
      <alignment horizontal="center"/>
      <protection locked="0"/>
    </xf>
    <xf numFmtId="2" fontId="7" fillId="0" borderId="10" xfId="0" applyNumberFormat="1" applyFont="1" applyBorder="1" applyAlignment="1" applyProtection="1">
      <alignment horizontal="center"/>
      <protection locked="0"/>
    </xf>
    <xf numFmtId="2" fontId="11" fillId="0" borderId="43" xfId="0" applyNumberFormat="1" applyFont="1" applyFill="1" applyBorder="1" applyAlignment="1" applyProtection="1">
      <alignment horizontal="center"/>
      <protection locked="0"/>
    </xf>
    <xf numFmtId="1" fontId="7" fillId="0" borderId="16" xfId="0" applyNumberFormat="1" applyFont="1" applyBorder="1" applyAlignment="1" applyProtection="1">
      <alignment horizontal="center"/>
      <protection locked="0"/>
    </xf>
    <xf numFmtId="1" fontId="7" fillId="0" borderId="38" xfId="0" applyNumberFormat="1" applyFont="1" applyFill="1" applyBorder="1" applyAlignment="1" applyProtection="1">
      <alignment horizontal="center"/>
      <protection locked="0"/>
    </xf>
    <xf numFmtId="0" fontId="8" fillId="0" borderId="36" xfId="0" applyFont="1" applyBorder="1" applyAlignment="1">
      <alignment horizontal="center" vertical="center"/>
    </xf>
    <xf numFmtId="2" fontId="11" fillId="0" borderId="46" xfId="0" applyNumberFormat="1" applyFont="1" applyBorder="1" applyAlignment="1">
      <alignment horizontal="center"/>
    </xf>
    <xf numFmtId="2" fontId="11" fillId="0" borderId="34" xfId="0" applyNumberFormat="1" applyFont="1" applyBorder="1" applyAlignment="1">
      <alignment horizontal="center"/>
    </xf>
    <xf numFmtId="2" fontId="7" fillId="0" borderId="20" xfId="0" applyNumberFormat="1" applyFont="1" applyBorder="1" applyAlignment="1" applyProtection="1">
      <alignment horizontal="center"/>
      <protection locked="0"/>
    </xf>
    <xf numFmtId="0" fontId="13" fillId="0" borderId="37" xfId="0" applyFont="1" applyFill="1" applyBorder="1" applyAlignment="1">
      <alignment horizontal="center"/>
    </xf>
    <xf numFmtId="0" fontId="13" fillId="0" borderId="39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51"/>
  <sheetViews>
    <sheetView tabSelected="1" zoomScale="123" zoomScaleNormal="123" zoomScalePageLayoutView="0" workbookViewId="0" topLeftCell="A2">
      <selection activeCell="X34" sqref="X34"/>
    </sheetView>
  </sheetViews>
  <sheetFormatPr defaultColWidth="9.140625" defaultRowHeight="12.75"/>
  <cols>
    <col min="1" max="1" width="14.7109375" style="0" customWidth="1"/>
    <col min="2" max="4" width="7.8515625" style="0" customWidth="1"/>
    <col min="5" max="31" width="6.28125" style="0" customWidth="1"/>
  </cols>
  <sheetData>
    <row r="1" ht="12.75" customHeight="1" hidden="1"/>
    <row r="2" spans="6:23" ht="16.5" thickBot="1">
      <c r="F2" s="1"/>
      <c r="G2" s="1"/>
      <c r="L2" s="2" t="s">
        <v>8</v>
      </c>
      <c r="S2" s="89" t="s">
        <v>49</v>
      </c>
      <c r="T2" s="90"/>
      <c r="U2" s="90"/>
      <c r="V2" s="90"/>
      <c r="W2" s="90"/>
    </row>
    <row r="3" ht="13.5" customHeight="1" hidden="1" thickBot="1"/>
    <row r="4" spans="1:32" ht="12.75" customHeight="1">
      <c r="A4" s="75" t="s">
        <v>9</v>
      </c>
      <c r="B4" s="77" t="s">
        <v>3</v>
      </c>
      <c r="C4" s="78" t="s">
        <v>27</v>
      </c>
      <c r="D4" s="78" t="s">
        <v>24</v>
      </c>
      <c r="E4" s="80" t="s">
        <v>50</v>
      </c>
      <c r="F4" s="81"/>
      <c r="G4" s="82"/>
      <c r="H4" s="80" t="s">
        <v>51</v>
      </c>
      <c r="I4" s="81"/>
      <c r="J4" s="82"/>
      <c r="K4" s="80" t="s">
        <v>52</v>
      </c>
      <c r="L4" s="81"/>
      <c r="M4" s="82"/>
      <c r="N4" s="80" t="s">
        <v>53</v>
      </c>
      <c r="O4" s="81"/>
      <c r="P4" s="82"/>
      <c r="Q4" s="80" t="s">
        <v>54</v>
      </c>
      <c r="R4" s="81"/>
      <c r="S4" s="82"/>
      <c r="T4" s="80" t="s">
        <v>55</v>
      </c>
      <c r="U4" s="81"/>
      <c r="V4" s="82"/>
      <c r="W4" s="80" t="s">
        <v>56</v>
      </c>
      <c r="X4" s="81"/>
      <c r="Y4" s="82"/>
      <c r="Z4" s="80" t="s">
        <v>57</v>
      </c>
      <c r="AA4" s="81"/>
      <c r="AB4" s="82"/>
      <c r="AC4" s="80" t="s">
        <v>58</v>
      </c>
      <c r="AD4" s="81"/>
      <c r="AE4" s="82"/>
      <c r="AF4" s="98" t="s">
        <v>2</v>
      </c>
    </row>
    <row r="5" spans="1:32" ht="13.5" thickBot="1">
      <c r="A5" s="76"/>
      <c r="B5" s="102"/>
      <c r="C5" s="79"/>
      <c r="D5" s="79"/>
      <c r="E5" s="37" t="s">
        <v>0</v>
      </c>
      <c r="F5" s="38" t="s">
        <v>1</v>
      </c>
      <c r="G5" s="39" t="s">
        <v>2</v>
      </c>
      <c r="H5" s="37" t="s">
        <v>0</v>
      </c>
      <c r="I5" s="38" t="s">
        <v>1</v>
      </c>
      <c r="J5" s="39" t="s">
        <v>2</v>
      </c>
      <c r="K5" s="37" t="s">
        <v>0</v>
      </c>
      <c r="L5" s="38" t="s">
        <v>1</v>
      </c>
      <c r="M5" s="39" t="s">
        <v>2</v>
      </c>
      <c r="N5" s="37" t="s">
        <v>0</v>
      </c>
      <c r="O5" s="38" t="s">
        <v>1</v>
      </c>
      <c r="P5" s="39" t="s">
        <v>2</v>
      </c>
      <c r="Q5" s="37" t="s">
        <v>0</v>
      </c>
      <c r="R5" s="38" t="s">
        <v>1</v>
      </c>
      <c r="S5" s="39" t="s">
        <v>2</v>
      </c>
      <c r="T5" s="37" t="s">
        <v>0</v>
      </c>
      <c r="U5" s="38" t="s">
        <v>1</v>
      </c>
      <c r="V5" s="39" t="s">
        <v>2</v>
      </c>
      <c r="W5" s="37" t="s">
        <v>0</v>
      </c>
      <c r="X5" s="38" t="s">
        <v>1</v>
      </c>
      <c r="Y5" s="39" t="s">
        <v>2</v>
      </c>
      <c r="Z5" s="37" t="s">
        <v>0</v>
      </c>
      <c r="AA5" s="38" t="s">
        <v>1</v>
      </c>
      <c r="AB5" s="39" t="s">
        <v>2</v>
      </c>
      <c r="AC5" s="37" t="s">
        <v>0</v>
      </c>
      <c r="AD5" s="38" t="s">
        <v>1</v>
      </c>
      <c r="AE5" s="39" t="s">
        <v>2</v>
      </c>
      <c r="AF5" s="112"/>
    </row>
    <row r="6" spans="1:32" ht="12.75">
      <c r="A6" s="6" t="s">
        <v>66</v>
      </c>
      <c r="B6" s="116" t="s">
        <v>65</v>
      </c>
      <c r="C6" s="103">
        <v>1</v>
      </c>
      <c r="D6" s="117">
        <v>1</v>
      </c>
      <c r="E6" s="30">
        <v>33.31</v>
      </c>
      <c r="F6" s="44"/>
      <c r="G6" s="35">
        <f>SUM(E6:F6)</f>
        <v>33.31</v>
      </c>
      <c r="H6" s="32">
        <v>35.28</v>
      </c>
      <c r="I6" s="107"/>
      <c r="J6" s="35">
        <f>SUM(H6:I6)</f>
        <v>35.28</v>
      </c>
      <c r="K6" s="32">
        <v>28.59</v>
      </c>
      <c r="L6" s="44"/>
      <c r="M6" s="35">
        <f>SUM(K6:L6)</f>
        <v>28.59</v>
      </c>
      <c r="N6" s="5">
        <v>27.84</v>
      </c>
      <c r="O6" s="107"/>
      <c r="P6" s="35">
        <f>SUM(N6:O6)</f>
        <v>27.84</v>
      </c>
      <c r="Q6" s="32">
        <v>31.56</v>
      </c>
      <c r="R6" s="107"/>
      <c r="S6" s="33">
        <f>SUM(Q6:R6)</f>
        <v>31.56</v>
      </c>
      <c r="T6" s="105">
        <v>31.5</v>
      </c>
      <c r="U6" s="111"/>
      <c r="V6" s="106">
        <f>SUM(T6:U6)</f>
        <v>31.5</v>
      </c>
      <c r="W6" s="105">
        <v>24.25</v>
      </c>
      <c r="X6" s="111"/>
      <c r="Y6" s="106">
        <f>SUM(W6:X6)</f>
        <v>24.25</v>
      </c>
      <c r="Z6" s="105">
        <v>24.09</v>
      </c>
      <c r="AA6" s="111"/>
      <c r="AB6" s="106">
        <f>SUM(Z6:AA6)</f>
        <v>24.09</v>
      </c>
      <c r="AC6" s="34">
        <v>32.15</v>
      </c>
      <c r="AD6" s="107"/>
      <c r="AE6" s="35">
        <f>SUM(AC6:AD6)</f>
        <v>32.15</v>
      </c>
      <c r="AF6" s="36">
        <f>SUM(AE6,AB6,Y6,V6,S6,P6,M6,J6,G6)</f>
        <v>268.57</v>
      </c>
    </row>
    <row r="7" spans="1:34" ht="12.75">
      <c r="A7" s="6" t="s">
        <v>62</v>
      </c>
      <c r="B7" s="118" t="s">
        <v>23</v>
      </c>
      <c r="C7" s="101">
        <v>2</v>
      </c>
      <c r="D7" s="119">
        <v>1</v>
      </c>
      <c r="E7" s="30">
        <v>34.97</v>
      </c>
      <c r="F7" s="9"/>
      <c r="G7" s="16">
        <f>SUM(E7:F7)</f>
        <v>34.97</v>
      </c>
      <c r="H7" s="5">
        <v>36.57</v>
      </c>
      <c r="I7" s="3"/>
      <c r="J7" s="16">
        <f>SUM(H7:I7)</f>
        <v>36.57</v>
      </c>
      <c r="K7" s="5">
        <v>29.93</v>
      </c>
      <c r="L7" s="4"/>
      <c r="M7" s="16">
        <f>SUM(K7:L7)</f>
        <v>29.93</v>
      </c>
      <c r="N7" s="5">
        <v>29.72</v>
      </c>
      <c r="O7" s="8"/>
      <c r="P7" s="16">
        <f>SUM(N7:O7)</f>
        <v>29.72</v>
      </c>
      <c r="Q7" s="5">
        <v>31.21</v>
      </c>
      <c r="R7" s="8"/>
      <c r="S7" s="11">
        <f>SUM(Q7:R7)</f>
        <v>31.21</v>
      </c>
      <c r="T7" s="5">
        <v>30.62</v>
      </c>
      <c r="U7" s="8"/>
      <c r="V7" s="33">
        <f>SUM(T7:U7)</f>
        <v>30.62</v>
      </c>
      <c r="W7" s="5">
        <v>23.84</v>
      </c>
      <c r="X7" s="8"/>
      <c r="Y7" s="11">
        <f>SUM(W7:X7)</f>
        <v>23.84</v>
      </c>
      <c r="Z7" s="5">
        <v>23.31</v>
      </c>
      <c r="AA7" s="3"/>
      <c r="AB7" s="33">
        <f>SUM(Z7:AA7)</f>
        <v>23.31</v>
      </c>
      <c r="AC7" s="5">
        <v>33.84</v>
      </c>
      <c r="AD7" s="3"/>
      <c r="AE7" s="16">
        <f>SUM(AC7:AD7)</f>
        <v>33.84</v>
      </c>
      <c r="AF7" s="113">
        <f>SUM(AE7,AB7,Y7,V7,S7,P7,M7,J7,G7)</f>
        <v>274.01</v>
      </c>
      <c r="AH7" s="43" t="s">
        <v>43</v>
      </c>
    </row>
    <row r="8" spans="1:32" ht="12.75">
      <c r="A8" s="6" t="s">
        <v>19</v>
      </c>
      <c r="B8" s="120" t="s">
        <v>38</v>
      </c>
      <c r="C8" s="101">
        <v>3</v>
      </c>
      <c r="D8" s="119">
        <v>1</v>
      </c>
      <c r="E8" s="115">
        <v>34.82</v>
      </c>
      <c r="F8" s="4"/>
      <c r="G8" s="16">
        <f>SUM(E8:F8)</f>
        <v>34.82</v>
      </c>
      <c r="H8" s="10">
        <v>34.53</v>
      </c>
      <c r="I8" s="108"/>
      <c r="J8" s="16">
        <f>SUM(H8:I8)</f>
        <v>34.53</v>
      </c>
      <c r="K8" s="10">
        <v>31.68</v>
      </c>
      <c r="L8" s="9"/>
      <c r="M8" s="16">
        <f>SUM(K8:L8)</f>
        <v>31.68</v>
      </c>
      <c r="N8" s="5">
        <v>31.09</v>
      </c>
      <c r="O8" s="4"/>
      <c r="P8" s="16">
        <f>SUM(N8:O8)</f>
        <v>31.09</v>
      </c>
      <c r="Q8" s="5">
        <v>30.72</v>
      </c>
      <c r="R8" s="4"/>
      <c r="S8" s="11">
        <f>SUM(Q8:R8)</f>
        <v>30.72</v>
      </c>
      <c r="T8" s="5">
        <v>30.28</v>
      </c>
      <c r="U8" s="4"/>
      <c r="V8" s="33">
        <f>SUM(T8:U8)</f>
        <v>30.28</v>
      </c>
      <c r="W8" s="5">
        <v>23.38</v>
      </c>
      <c r="X8" s="4"/>
      <c r="Y8" s="11">
        <f>SUM(W8:X8)</f>
        <v>23.38</v>
      </c>
      <c r="Z8" s="5">
        <v>29.41</v>
      </c>
      <c r="AA8" s="4"/>
      <c r="AB8" s="33">
        <f>SUM(Z8:AA8)</f>
        <v>29.41</v>
      </c>
      <c r="AC8" s="30">
        <v>32.5</v>
      </c>
      <c r="AD8" s="4"/>
      <c r="AE8" s="16">
        <f>SUM(AC8:AD8)</f>
        <v>32.5</v>
      </c>
      <c r="AF8" s="113">
        <f>SUM(AE8,AB8,Y8,V8,S8,P8,M8,J8,G8)</f>
        <v>278.41</v>
      </c>
    </row>
    <row r="9" spans="1:32" ht="12.75">
      <c r="A9" s="6" t="s">
        <v>34</v>
      </c>
      <c r="B9" s="118" t="s">
        <v>38</v>
      </c>
      <c r="C9" s="101">
        <v>4</v>
      </c>
      <c r="D9" s="119">
        <v>2</v>
      </c>
      <c r="E9" s="30">
        <v>37.84</v>
      </c>
      <c r="F9" s="9"/>
      <c r="G9" s="16">
        <f>SUM(E9:F9)</f>
        <v>37.84</v>
      </c>
      <c r="H9" s="5">
        <v>36.12</v>
      </c>
      <c r="I9" s="3"/>
      <c r="J9" s="16">
        <f>SUM(H9:I9)</f>
        <v>36.12</v>
      </c>
      <c r="K9" s="5">
        <v>31.35</v>
      </c>
      <c r="L9" s="4"/>
      <c r="M9" s="16">
        <f>SUM(K9:L9)</f>
        <v>31.35</v>
      </c>
      <c r="N9" s="5">
        <v>30.06</v>
      </c>
      <c r="O9" s="8"/>
      <c r="P9" s="16">
        <f>SUM(N9:O9)</f>
        <v>30.06</v>
      </c>
      <c r="Q9" s="5">
        <v>31.09</v>
      </c>
      <c r="R9" s="8"/>
      <c r="S9" s="11">
        <f>SUM(Q9:R9)</f>
        <v>31.09</v>
      </c>
      <c r="T9" s="5">
        <v>30.75</v>
      </c>
      <c r="U9" s="8"/>
      <c r="V9" s="33">
        <f>SUM(T9:U9)</f>
        <v>30.75</v>
      </c>
      <c r="W9" s="5">
        <v>23.91</v>
      </c>
      <c r="X9" s="8"/>
      <c r="Y9" s="11">
        <f>SUM(W9:X9)</f>
        <v>23.91</v>
      </c>
      <c r="Z9" s="5">
        <v>24.06</v>
      </c>
      <c r="AA9" s="8"/>
      <c r="AB9" s="33">
        <f>SUM(Z9:AA9)</f>
        <v>24.06</v>
      </c>
      <c r="AC9" s="30">
        <v>33.88</v>
      </c>
      <c r="AD9" s="8"/>
      <c r="AE9" s="16">
        <f>SUM(AC9:AD9)</f>
        <v>33.88</v>
      </c>
      <c r="AF9" s="113">
        <f>SUM(AE9,AB9,Y9,V9,S9,P9,M9,J9,G9)</f>
        <v>279.06</v>
      </c>
    </row>
    <row r="10" spans="1:32" ht="12.75">
      <c r="A10" s="6" t="s">
        <v>26</v>
      </c>
      <c r="B10" s="118" t="s">
        <v>38</v>
      </c>
      <c r="C10" s="101">
        <v>5</v>
      </c>
      <c r="D10" s="119">
        <v>3</v>
      </c>
      <c r="E10" s="30">
        <v>35.78</v>
      </c>
      <c r="F10" s="4"/>
      <c r="G10" s="16">
        <f>SUM(E10:F10)</f>
        <v>35.78</v>
      </c>
      <c r="H10" s="5">
        <v>36.91</v>
      </c>
      <c r="I10" s="8"/>
      <c r="J10" s="16">
        <f>SUM(H10:I10)</f>
        <v>36.91</v>
      </c>
      <c r="K10" s="5">
        <v>30.19</v>
      </c>
      <c r="L10" s="9"/>
      <c r="M10" s="16">
        <f>SUM(K10:L10)</f>
        <v>30.19</v>
      </c>
      <c r="N10" s="5">
        <v>29.56</v>
      </c>
      <c r="O10" s="8"/>
      <c r="P10" s="16">
        <f>SUM(N10:O10)</f>
        <v>29.56</v>
      </c>
      <c r="Q10" s="5">
        <v>35.32</v>
      </c>
      <c r="R10" s="8"/>
      <c r="S10" s="11">
        <f>SUM(Q10:R10)</f>
        <v>35.32</v>
      </c>
      <c r="T10" s="5">
        <v>31.82</v>
      </c>
      <c r="U10" s="8"/>
      <c r="V10" s="33">
        <f>SUM(T10:U10)</f>
        <v>31.82</v>
      </c>
      <c r="W10" s="5">
        <v>25.09</v>
      </c>
      <c r="X10" s="8"/>
      <c r="Y10" s="11">
        <f>SUM(W10:X10)</f>
        <v>25.09</v>
      </c>
      <c r="Z10" s="5">
        <v>25.44</v>
      </c>
      <c r="AA10" s="8"/>
      <c r="AB10" s="33">
        <f>SUM(Z10:AA10)</f>
        <v>25.44</v>
      </c>
      <c r="AC10" s="30">
        <v>33.6</v>
      </c>
      <c r="AD10" s="8"/>
      <c r="AE10" s="16">
        <f>SUM(AC10:AD10)</f>
        <v>33.6</v>
      </c>
      <c r="AF10" s="113">
        <f>SUM(AE10,AB10,Y10,V10,S10,P10,M10,J10,G10)</f>
        <v>283.71000000000004</v>
      </c>
    </row>
    <row r="11" spans="1:32" ht="12.75">
      <c r="A11" s="7" t="s">
        <v>10</v>
      </c>
      <c r="B11" s="118" t="s">
        <v>23</v>
      </c>
      <c r="C11" s="101">
        <v>6</v>
      </c>
      <c r="D11" s="121">
        <v>2</v>
      </c>
      <c r="E11" s="115">
        <v>34.72</v>
      </c>
      <c r="F11" s="4"/>
      <c r="G11" s="16">
        <f>SUM(E11:F11)</f>
        <v>34.72</v>
      </c>
      <c r="H11" s="5">
        <v>36.62</v>
      </c>
      <c r="I11" s="3"/>
      <c r="J11" s="16">
        <f>SUM(H11:I11)</f>
        <v>36.62</v>
      </c>
      <c r="K11" s="5">
        <v>31.25</v>
      </c>
      <c r="L11" s="3"/>
      <c r="M11" s="16">
        <f>SUM(K11:L11)</f>
        <v>31.25</v>
      </c>
      <c r="N11" s="5">
        <v>28.53</v>
      </c>
      <c r="O11" s="3"/>
      <c r="P11" s="16">
        <f>SUM(N11:O11)</f>
        <v>28.53</v>
      </c>
      <c r="Q11" s="5">
        <v>33.44</v>
      </c>
      <c r="R11" s="3"/>
      <c r="S11" s="11">
        <f>SUM(Q11:R11)</f>
        <v>33.44</v>
      </c>
      <c r="T11" s="5">
        <v>30.47</v>
      </c>
      <c r="U11" s="3"/>
      <c r="V11" s="33">
        <f>SUM(T11:U11)</f>
        <v>30.47</v>
      </c>
      <c r="W11" s="5">
        <v>28.41</v>
      </c>
      <c r="X11" s="3"/>
      <c r="Y11" s="11">
        <f>SUM(W11:X11)</f>
        <v>28.41</v>
      </c>
      <c r="Z11" s="5">
        <v>25.13</v>
      </c>
      <c r="AA11" s="3"/>
      <c r="AB11" s="33">
        <f>SUM(Z11:AA11)</f>
        <v>25.13</v>
      </c>
      <c r="AC11" s="30">
        <v>35.87</v>
      </c>
      <c r="AD11" s="3"/>
      <c r="AE11" s="16">
        <f>SUM(AC11:AD11)</f>
        <v>35.87</v>
      </c>
      <c r="AF11" s="113">
        <f>SUM(AE11,AB11,Y11,V11,S11,P11,M11,J11,G11)</f>
        <v>284.44</v>
      </c>
    </row>
    <row r="12" spans="1:32" ht="12.75">
      <c r="A12" s="6" t="s">
        <v>59</v>
      </c>
      <c r="B12" s="118" t="s">
        <v>23</v>
      </c>
      <c r="C12" s="101">
        <v>7</v>
      </c>
      <c r="D12" s="119">
        <v>3</v>
      </c>
      <c r="E12" s="30">
        <v>37.9</v>
      </c>
      <c r="F12" s="9"/>
      <c r="G12" s="16">
        <f>SUM(E12:F12)</f>
        <v>37.9</v>
      </c>
      <c r="H12" s="5">
        <v>40.19</v>
      </c>
      <c r="I12" s="3"/>
      <c r="J12" s="16">
        <f>SUM(H12:I12)</f>
        <v>40.19</v>
      </c>
      <c r="K12" s="5">
        <v>34.38</v>
      </c>
      <c r="L12" s="4"/>
      <c r="M12" s="16">
        <f>SUM(K12:L12)</f>
        <v>34.38</v>
      </c>
      <c r="N12" s="5">
        <v>33.22</v>
      </c>
      <c r="O12" s="8"/>
      <c r="P12" s="16">
        <f>SUM(N12:O12)</f>
        <v>33.22</v>
      </c>
      <c r="Q12" s="5">
        <v>33.56</v>
      </c>
      <c r="R12" s="8"/>
      <c r="S12" s="11">
        <f>SUM(Q12:R12)</f>
        <v>33.56</v>
      </c>
      <c r="T12" s="5">
        <v>32.56</v>
      </c>
      <c r="U12" s="8">
        <v>5</v>
      </c>
      <c r="V12" s="33">
        <f>SUM(T12:U12)</f>
        <v>37.56</v>
      </c>
      <c r="W12" s="5">
        <v>27.56</v>
      </c>
      <c r="X12" s="8"/>
      <c r="Y12" s="11">
        <f>SUM(W12:X12)</f>
        <v>27.56</v>
      </c>
      <c r="Z12" s="5">
        <v>25.56</v>
      </c>
      <c r="AA12" s="8"/>
      <c r="AB12" s="33">
        <f>SUM(Z12:AA12)</f>
        <v>25.56</v>
      </c>
      <c r="AC12" s="30">
        <v>35.53</v>
      </c>
      <c r="AD12" s="8"/>
      <c r="AE12" s="16">
        <f>SUM(AC12:AD12)</f>
        <v>35.53</v>
      </c>
      <c r="AF12" s="113">
        <f>SUM(AE12,AB12,Y12,V12,S12,P12,M12,J12,G12)</f>
        <v>305.46</v>
      </c>
    </row>
    <row r="13" spans="1:32" ht="12.75">
      <c r="A13" s="6" t="s">
        <v>28</v>
      </c>
      <c r="B13" s="118" t="s">
        <v>38</v>
      </c>
      <c r="C13" s="101">
        <v>8</v>
      </c>
      <c r="D13" s="119">
        <v>4</v>
      </c>
      <c r="E13" s="30">
        <v>37.5</v>
      </c>
      <c r="F13" s="9"/>
      <c r="G13" s="16">
        <f>SUM(E13:F13)</f>
        <v>37.5</v>
      </c>
      <c r="H13" s="5">
        <v>37.72</v>
      </c>
      <c r="I13" s="8"/>
      <c r="J13" s="16">
        <f>SUM(H13:I13)</f>
        <v>37.72</v>
      </c>
      <c r="K13" s="5">
        <v>34.34</v>
      </c>
      <c r="L13" s="9"/>
      <c r="M13" s="16">
        <f>SUM(K13:L13)</f>
        <v>34.34</v>
      </c>
      <c r="N13" s="5">
        <v>31.81</v>
      </c>
      <c r="O13" s="8"/>
      <c r="P13" s="16">
        <f>SUM(N13:O13)</f>
        <v>31.81</v>
      </c>
      <c r="Q13" s="5">
        <v>31.75</v>
      </c>
      <c r="R13" s="8"/>
      <c r="S13" s="11">
        <f>SUM(Q13:R13)</f>
        <v>31.75</v>
      </c>
      <c r="T13" s="5">
        <v>31.6</v>
      </c>
      <c r="U13" s="8"/>
      <c r="V13" s="33">
        <f>SUM(T13:U13)</f>
        <v>31.6</v>
      </c>
      <c r="W13" s="5">
        <v>24.59</v>
      </c>
      <c r="X13" s="8"/>
      <c r="Y13" s="11">
        <f>SUM(W13:X13)</f>
        <v>24.59</v>
      </c>
      <c r="Z13" s="5">
        <v>24.31</v>
      </c>
      <c r="AA13" s="8"/>
      <c r="AB13" s="33">
        <f>SUM(Z13:AA13)</f>
        <v>24.31</v>
      </c>
      <c r="AC13" s="30">
        <v>64.3</v>
      </c>
      <c r="AD13" s="3" t="s">
        <v>25</v>
      </c>
      <c r="AE13" s="16">
        <f>SUM(AC13:AD13)</f>
        <v>64.3</v>
      </c>
      <c r="AF13" s="113">
        <f>SUM(AE13,AB13,Y13,V13,S13,P13,M13,J13,G13)</f>
        <v>317.92</v>
      </c>
    </row>
    <row r="14" spans="1:32" ht="12.75">
      <c r="A14" s="6" t="s">
        <v>32</v>
      </c>
      <c r="B14" s="118" t="s">
        <v>23</v>
      </c>
      <c r="C14" s="101">
        <v>9</v>
      </c>
      <c r="D14" s="119">
        <v>4</v>
      </c>
      <c r="E14" s="30">
        <v>42.37</v>
      </c>
      <c r="F14" s="4"/>
      <c r="G14" s="16">
        <f>SUM(E14:F14)</f>
        <v>42.37</v>
      </c>
      <c r="H14" s="5">
        <v>39.22</v>
      </c>
      <c r="I14" s="3"/>
      <c r="J14" s="16">
        <f>SUM(H14:I14)</f>
        <v>39.22</v>
      </c>
      <c r="K14" s="5">
        <v>36.06</v>
      </c>
      <c r="L14" s="4"/>
      <c r="M14" s="16">
        <f>SUM(K14:L14)</f>
        <v>36.06</v>
      </c>
      <c r="N14" s="5">
        <v>31.81</v>
      </c>
      <c r="O14" s="8"/>
      <c r="P14" s="16">
        <f>SUM(N14:O14)</f>
        <v>31.81</v>
      </c>
      <c r="Q14" s="5">
        <v>34.68</v>
      </c>
      <c r="R14" s="8"/>
      <c r="S14" s="11">
        <f>SUM(Q14:R14)</f>
        <v>34.68</v>
      </c>
      <c r="T14" s="5">
        <v>33.56</v>
      </c>
      <c r="U14" s="8"/>
      <c r="V14" s="33">
        <f>SUM(T14:U14)</f>
        <v>33.56</v>
      </c>
      <c r="W14" s="5">
        <v>26.03</v>
      </c>
      <c r="X14" s="8"/>
      <c r="Y14" s="11">
        <f>SUM(W14:X14)</f>
        <v>26.03</v>
      </c>
      <c r="Z14" s="5">
        <v>46.62</v>
      </c>
      <c r="AA14" s="3" t="s">
        <v>25</v>
      </c>
      <c r="AB14" s="33">
        <f>SUM(Z14:AA14)</f>
        <v>46.62</v>
      </c>
      <c r="AC14" s="30">
        <v>36.31</v>
      </c>
      <c r="AD14" s="8"/>
      <c r="AE14" s="16">
        <f>SUM(AC14:AD14)</f>
        <v>36.31</v>
      </c>
      <c r="AF14" s="113">
        <f>SUM(AE14,AB14,Y14,V14,S14,P14,M14,J14,G14)</f>
        <v>326.66</v>
      </c>
    </row>
    <row r="15" spans="1:32" ht="12.75">
      <c r="A15" s="6" t="s">
        <v>63</v>
      </c>
      <c r="B15" s="118" t="s">
        <v>65</v>
      </c>
      <c r="C15" s="101">
        <v>10</v>
      </c>
      <c r="D15" s="119">
        <v>2</v>
      </c>
      <c r="E15" s="30">
        <v>40.25</v>
      </c>
      <c r="F15" s="4"/>
      <c r="G15" s="16">
        <f>SUM(E15:F15)</f>
        <v>40.25</v>
      </c>
      <c r="H15" s="5">
        <v>39.28</v>
      </c>
      <c r="I15" s="3"/>
      <c r="J15" s="16">
        <f>SUM(H15:I15)</f>
        <v>39.28</v>
      </c>
      <c r="K15" s="5">
        <v>35.69</v>
      </c>
      <c r="L15" s="9"/>
      <c r="M15" s="16">
        <f>SUM(K15:L15)</f>
        <v>35.69</v>
      </c>
      <c r="N15" s="5">
        <v>32.22</v>
      </c>
      <c r="O15" s="8"/>
      <c r="P15" s="16">
        <f>SUM(N15:O15)</f>
        <v>32.22</v>
      </c>
      <c r="Q15" s="5">
        <v>37.03</v>
      </c>
      <c r="R15" s="3"/>
      <c r="S15" s="11">
        <f>SUM(Q15:R15)</f>
        <v>37.03</v>
      </c>
      <c r="T15" s="5">
        <v>60.56</v>
      </c>
      <c r="U15" s="3" t="s">
        <v>67</v>
      </c>
      <c r="V15" s="33">
        <f>SUM(T15:U15)</f>
        <v>60.56</v>
      </c>
      <c r="W15" s="5">
        <v>28.56</v>
      </c>
      <c r="X15" s="8"/>
      <c r="Y15" s="11">
        <f>SUM(W15:X15)</f>
        <v>28.56</v>
      </c>
      <c r="Z15" s="5">
        <v>26.47</v>
      </c>
      <c r="AA15" s="3"/>
      <c r="AB15" s="33">
        <f>SUM(Z15:AA15)</f>
        <v>26.47</v>
      </c>
      <c r="AC15" s="30">
        <v>40.43</v>
      </c>
      <c r="AD15" s="3"/>
      <c r="AE15" s="16">
        <f>SUM(AC15:AD15)</f>
        <v>40.43</v>
      </c>
      <c r="AF15" s="113">
        <f>SUM(AE15,AB15,Y15,V15,S15,P15,M15,J15,G15)</f>
        <v>340.49</v>
      </c>
    </row>
    <row r="16" spans="1:32" ht="12.75">
      <c r="A16" s="6" t="s">
        <v>64</v>
      </c>
      <c r="B16" s="118" t="s">
        <v>21</v>
      </c>
      <c r="C16" s="101">
        <v>11</v>
      </c>
      <c r="D16" s="119">
        <v>1</v>
      </c>
      <c r="E16" s="30">
        <v>45.21</v>
      </c>
      <c r="F16" s="4"/>
      <c r="G16" s="16">
        <f>SUM(E16:F16)</f>
        <v>45.21</v>
      </c>
      <c r="H16" s="5">
        <v>39.59</v>
      </c>
      <c r="I16" s="3"/>
      <c r="J16" s="16">
        <f>SUM(H16:I16)</f>
        <v>39.59</v>
      </c>
      <c r="K16" s="5">
        <v>35.12</v>
      </c>
      <c r="L16" s="9"/>
      <c r="M16" s="16">
        <f>SUM(K16:L16)</f>
        <v>35.12</v>
      </c>
      <c r="N16" s="5">
        <v>34.13</v>
      </c>
      <c r="O16" s="3"/>
      <c r="P16" s="16">
        <f>SUM(N16:O16)</f>
        <v>34.13</v>
      </c>
      <c r="Q16" s="5">
        <v>34.72</v>
      </c>
      <c r="R16" s="3"/>
      <c r="S16" s="11">
        <f>SUM(Q16:R16)</f>
        <v>34.72</v>
      </c>
      <c r="T16" s="5">
        <v>60.56</v>
      </c>
      <c r="U16" s="3" t="s">
        <v>25</v>
      </c>
      <c r="V16" s="33">
        <f>SUM(T16:U16)</f>
        <v>60.56</v>
      </c>
      <c r="W16" s="5">
        <v>26.43</v>
      </c>
      <c r="X16" s="3"/>
      <c r="Y16" s="11">
        <f>SUM(W16:X16)</f>
        <v>26.43</v>
      </c>
      <c r="Z16" s="5">
        <v>25.75</v>
      </c>
      <c r="AA16" s="3"/>
      <c r="AB16" s="33">
        <f>SUM(Z16:AA16)</f>
        <v>25.75</v>
      </c>
      <c r="AC16" s="30">
        <v>39.71</v>
      </c>
      <c r="AD16" s="3"/>
      <c r="AE16" s="16">
        <f>SUM(AC16:AD16)</f>
        <v>39.71</v>
      </c>
      <c r="AF16" s="113">
        <f>SUM(AE16,AB16,Y16,V16,S16,P16,M16,J16,G16)</f>
        <v>341.21999999999997</v>
      </c>
    </row>
    <row r="17" spans="1:32" ht="12.75">
      <c r="A17" s="6" t="s">
        <v>37</v>
      </c>
      <c r="B17" s="118" t="s">
        <v>23</v>
      </c>
      <c r="C17" s="101">
        <v>12</v>
      </c>
      <c r="D17" s="119">
        <v>5</v>
      </c>
      <c r="E17" s="115">
        <v>39.03</v>
      </c>
      <c r="F17" s="4"/>
      <c r="G17" s="16">
        <f>SUM(E17:F17)</f>
        <v>39.03</v>
      </c>
      <c r="H17" s="5">
        <v>43.82</v>
      </c>
      <c r="I17" s="3"/>
      <c r="J17" s="16">
        <f>SUM(H17:I17)</f>
        <v>43.82</v>
      </c>
      <c r="K17" s="5">
        <v>32.87</v>
      </c>
      <c r="L17" s="9"/>
      <c r="M17" s="16">
        <f>SUM(K17:L17)</f>
        <v>32.87</v>
      </c>
      <c r="N17" s="5">
        <v>32.22</v>
      </c>
      <c r="O17" s="8"/>
      <c r="P17" s="16">
        <f>SUM(N17:O17)</f>
        <v>32.22</v>
      </c>
      <c r="Q17" s="5">
        <v>37.47</v>
      </c>
      <c r="R17" s="8"/>
      <c r="S17" s="11">
        <f>SUM(Q17:R17)</f>
        <v>37.47</v>
      </c>
      <c r="T17" s="5">
        <v>32.81</v>
      </c>
      <c r="U17" s="8"/>
      <c r="V17" s="33">
        <f>SUM(T17:U17)</f>
        <v>32.81</v>
      </c>
      <c r="W17" s="5">
        <v>27.75</v>
      </c>
      <c r="X17" s="8"/>
      <c r="Y17" s="11">
        <f>SUM(W17:X17)</f>
        <v>27.75</v>
      </c>
      <c r="Z17" s="5">
        <v>31.94</v>
      </c>
      <c r="AA17" s="8"/>
      <c r="AB17" s="33">
        <f>SUM(Z17:AA17)</f>
        <v>31.94</v>
      </c>
      <c r="AC17" s="30">
        <v>64.3</v>
      </c>
      <c r="AD17" s="3" t="s">
        <v>25</v>
      </c>
      <c r="AE17" s="16">
        <f>SUM(AC17:AD17)</f>
        <v>64.3</v>
      </c>
      <c r="AF17" s="113">
        <f>SUM(AE17,AB17,Y17,V17,S17,P17,M17,J17,G17)</f>
        <v>342.21000000000004</v>
      </c>
    </row>
    <row r="18" spans="1:32" ht="12.75">
      <c r="A18" s="6" t="s">
        <v>31</v>
      </c>
      <c r="B18" s="120" t="s">
        <v>22</v>
      </c>
      <c r="C18" s="101">
        <v>13</v>
      </c>
      <c r="D18" s="119">
        <v>1</v>
      </c>
      <c r="E18" s="30">
        <v>45.38</v>
      </c>
      <c r="F18" s="4">
        <v>5</v>
      </c>
      <c r="G18" s="16">
        <f>SUM(E18:F18)</f>
        <v>50.38</v>
      </c>
      <c r="H18" s="5">
        <v>40.65</v>
      </c>
      <c r="I18" s="3"/>
      <c r="J18" s="16">
        <f>SUM(H18:I18)</f>
        <v>40.65</v>
      </c>
      <c r="K18" s="5">
        <v>36.07</v>
      </c>
      <c r="L18" s="4"/>
      <c r="M18" s="16">
        <f>SUM(K18:L18)</f>
        <v>36.07</v>
      </c>
      <c r="N18" s="5">
        <v>35.28</v>
      </c>
      <c r="O18" s="3"/>
      <c r="P18" s="16">
        <f>SUM(N18:O18)</f>
        <v>35.28</v>
      </c>
      <c r="Q18" s="5">
        <v>35.68</v>
      </c>
      <c r="R18" s="3"/>
      <c r="S18" s="11">
        <f>SUM(Q18:R18)</f>
        <v>35.68</v>
      </c>
      <c r="T18" s="5">
        <v>34.62</v>
      </c>
      <c r="U18" s="3"/>
      <c r="V18" s="33">
        <f>SUM(T18:U18)</f>
        <v>34.62</v>
      </c>
      <c r="W18" s="5">
        <v>28.72</v>
      </c>
      <c r="X18" s="3">
        <v>5</v>
      </c>
      <c r="Y18" s="11">
        <f>SUM(W18:X18)</f>
        <v>33.72</v>
      </c>
      <c r="Z18" s="5">
        <v>42.03</v>
      </c>
      <c r="AA18" s="3"/>
      <c r="AB18" s="33">
        <f>SUM(Z18:AA18)</f>
        <v>42.03</v>
      </c>
      <c r="AC18" s="30">
        <v>42.78</v>
      </c>
      <c r="AD18" s="3"/>
      <c r="AE18" s="16">
        <f>SUM(AC18:AD18)</f>
        <v>42.78</v>
      </c>
      <c r="AF18" s="113">
        <f>SUM(AE18,AB18,Y18,V18,S18,P18,M18,J18,G18)</f>
        <v>351.21</v>
      </c>
    </row>
    <row r="19" spans="1:32" ht="12.75">
      <c r="A19" s="6" t="s">
        <v>44</v>
      </c>
      <c r="B19" s="118" t="s">
        <v>21</v>
      </c>
      <c r="C19" s="101">
        <v>14</v>
      </c>
      <c r="D19" s="119">
        <v>2</v>
      </c>
      <c r="E19" s="30">
        <v>43.41</v>
      </c>
      <c r="F19" s="9"/>
      <c r="G19" s="16">
        <f>SUM(E19:F19)</f>
        <v>43.41</v>
      </c>
      <c r="H19" s="5">
        <v>37.34</v>
      </c>
      <c r="I19" s="8"/>
      <c r="J19" s="16">
        <f>SUM(H19:I19)</f>
        <v>37.34</v>
      </c>
      <c r="K19" s="5">
        <v>33.32</v>
      </c>
      <c r="L19" s="9"/>
      <c r="M19" s="16">
        <f>SUM(K19:L19)</f>
        <v>33.32</v>
      </c>
      <c r="N19" s="5">
        <v>32.25</v>
      </c>
      <c r="O19" s="8"/>
      <c r="P19" s="16">
        <f>SUM(N19:O19)</f>
        <v>32.25</v>
      </c>
      <c r="Q19" s="5">
        <v>51.66</v>
      </c>
      <c r="R19" s="3" t="s">
        <v>25</v>
      </c>
      <c r="S19" s="11">
        <f>SUM(Q19:R19)</f>
        <v>51.66</v>
      </c>
      <c r="T19" s="5">
        <v>60.56</v>
      </c>
      <c r="U19" s="3" t="s">
        <v>25</v>
      </c>
      <c r="V19" s="33">
        <f>SUM(T19:U19)</f>
        <v>60.56</v>
      </c>
      <c r="W19" s="5">
        <v>46.76</v>
      </c>
      <c r="X19" s="3" t="s">
        <v>25</v>
      </c>
      <c r="Y19" s="11">
        <f>SUM(W19:X19)</f>
        <v>46.76</v>
      </c>
      <c r="Z19" s="5">
        <v>27.87</v>
      </c>
      <c r="AA19" s="3"/>
      <c r="AB19" s="33">
        <f>SUM(Z19:AA19)</f>
        <v>27.87</v>
      </c>
      <c r="AC19" s="30">
        <v>35.85</v>
      </c>
      <c r="AD19" s="3"/>
      <c r="AE19" s="16">
        <f>SUM(AC19:AD19)</f>
        <v>35.85</v>
      </c>
      <c r="AF19" s="113">
        <f>SUM(AE19,AB19,Y19,V19,S19,P19,M19,J19,G19)</f>
        <v>369.02</v>
      </c>
    </row>
    <row r="20" spans="1:32" ht="12.75">
      <c r="A20" s="6" t="s">
        <v>47</v>
      </c>
      <c r="B20" s="118" t="s">
        <v>21</v>
      </c>
      <c r="C20" s="101">
        <v>15</v>
      </c>
      <c r="D20" s="119">
        <v>3</v>
      </c>
      <c r="E20" s="30">
        <v>47.78</v>
      </c>
      <c r="F20" s="4"/>
      <c r="G20" s="16">
        <f>SUM(E20:F20)</f>
        <v>47.78</v>
      </c>
      <c r="H20" s="5">
        <v>44.13</v>
      </c>
      <c r="I20" s="8"/>
      <c r="J20" s="16">
        <f>SUM(H20:I20)</f>
        <v>44.13</v>
      </c>
      <c r="K20" s="5">
        <v>39.81</v>
      </c>
      <c r="L20" s="9"/>
      <c r="M20" s="16">
        <f>SUM(K20:L20)</f>
        <v>39.81</v>
      </c>
      <c r="N20" s="5">
        <v>47.66</v>
      </c>
      <c r="O20" s="8"/>
      <c r="P20" s="16">
        <f>SUM(N20:O20)</f>
        <v>47.66</v>
      </c>
      <c r="Q20" s="5">
        <v>37.25</v>
      </c>
      <c r="R20" s="8"/>
      <c r="S20" s="11">
        <f>SUM(Q20:R20)</f>
        <v>37.25</v>
      </c>
      <c r="T20" s="5">
        <v>36.25</v>
      </c>
      <c r="U20" s="8"/>
      <c r="V20" s="33">
        <f>SUM(T20:U20)</f>
        <v>36.25</v>
      </c>
      <c r="W20" s="5">
        <v>29.09</v>
      </c>
      <c r="X20" s="8"/>
      <c r="Y20" s="11">
        <f>SUM(W20:X20)</f>
        <v>29.09</v>
      </c>
      <c r="Z20" s="5">
        <v>44.6</v>
      </c>
      <c r="AA20" s="8">
        <v>5</v>
      </c>
      <c r="AB20" s="33">
        <f>SUM(Z20:AA20)</f>
        <v>49.6</v>
      </c>
      <c r="AC20" s="30">
        <v>41.19</v>
      </c>
      <c r="AD20" s="8"/>
      <c r="AE20" s="16">
        <f>SUM(AC20:AD20)</f>
        <v>41.19</v>
      </c>
      <c r="AF20" s="113">
        <f>SUM(AE20,AB20,Y20,V20,S20,P20,M20,J20,G20)</f>
        <v>372.76</v>
      </c>
    </row>
    <row r="21" spans="1:32" ht="12.75">
      <c r="A21" s="6" t="s">
        <v>29</v>
      </c>
      <c r="B21" s="118" t="s">
        <v>22</v>
      </c>
      <c r="C21" s="101">
        <v>16</v>
      </c>
      <c r="D21" s="119">
        <v>2</v>
      </c>
      <c r="E21" s="30">
        <v>46.5</v>
      </c>
      <c r="F21" s="4">
        <v>10</v>
      </c>
      <c r="G21" s="16">
        <f>SUM(E21:F21)</f>
        <v>56.5</v>
      </c>
      <c r="H21" s="5">
        <v>42.88</v>
      </c>
      <c r="I21" s="8"/>
      <c r="J21" s="16">
        <f>SUM(H21:I21)</f>
        <v>42.88</v>
      </c>
      <c r="K21" s="5">
        <v>44.03</v>
      </c>
      <c r="L21" s="9"/>
      <c r="M21" s="16">
        <f>SUM(K21:L21)</f>
        <v>44.03</v>
      </c>
      <c r="N21" s="5">
        <v>38.34</v>
      </c>
      <c r="O21" s="8"/>
      <c r="P21" s="16">
        <f>SUM(N21:O21)</f>
        <v>38.34</v>
      </c>
      <c r="Q21" s="5">
        <v>40.47</v>
      </c>
      <c r="R21" s="8"/>
      <c r="S21" s="11">
        <f>SUM(Q21:R21)</f>
        <v>40.47</v>
      </c>
      <c r="T21" s="5">
        <v>37.38</v>
      </c>
      <c r="U21" s="8"/>
      <c r="V21" s="33">
        <f>SUM(T21:U21)</f>
        <v>37.38</v>
      </c>
      <c r="W21" s="5">
        <v>30.15</v>
      </c>
      <c r="X21" s="8"/>
      <c r="Y21" s="11">
        <f>SUM(W21:X21)</f>
        <v>30.15</v>
      </c>
      <c r="Z21" s="5">
        <v>31.85</v>
      </c>
      <c r="AA21" s="8"/>
      <c r="AB21" s="33">
        <f>SUM(Z21:AA21)</f>
        <v>31.85</v>
      </c>
      <c r="AC21" s="30">
        <v>64.3</v>
      </c>
      <c r="AD21" s="3" t="s">
        <v>25</v>
      </c>
      <c r="AE21" s="16">
        <f>SUM(AC21:AD21)</f>
        <v>64.3</v>
      </c>
      <c r="AF21" s="113">
        <f>SUM(AE21,AB21,Y21,V21,S21,P21,M21,J21,G21)</f>
        <v>385.9</v>
      </c>
    </row>
    <row r="22" spans="1:32" ht="12.75">
      <c r="A22" s="6" t="s">
        <v>33</v>
      </c>
      <c r="B22" s="118" t="s">
        <v>46</v>
      </c>
      <c r="C22" s="101">
        <v>17</v>
      </c>
      <c r="D22" s="119">
        <v>1</v>
      </c>
      <c r="E22" s="30">
        <v>42.41</v>
      </c>
      <c r="F22" s="9"/>
      <c r="G22" s="16">
        <f>SUM(E22:F22)</f>
        <v>42.41</v>
      </c>
      <c r="H22" s="5">
        <v>50.47</v>
      </c>
      <c r="I22" s="3"/>
      <c r="J22" s="16">
        <f>SUM(H22:I22)</f>
        <v>50.47</v>
      </c>
      <c r="K22" s="5">
        <v>43.09</v>
      </c>
      <c r="L22" s="4">
        <v>10</v>
      </c>
      <c r="M22" s="16">
        <f>SUM(K22:L22)</f>
        <v>53.09</v>
      </c>
      <c r="N22" s="5">
        <v>42.5</v>
      </c>
      <c r="O22" s="8"/>
      <c r="P22" s="16">
        <f>SUM(N22:O22)</f>
        <v>42.5</v>
      </c>
      <c r="Q22" s="5">
        <v>37.66</v>
      </c>
      <c r="R22" s="8"/>
      <c r="S22" s="11">
        <f>SUM(Q22:R22)</f>
        <v>37.66</v>
      </c>
      <c r="T22" s="5">
        <v>60.56</v>
      </c>
      <c r="U22" s="3" t="s">
        <v>25</v>
      </c>
      <c r="V22" s="33">
        <f>SUM(T22:U22)</f>
        <v>60.56</v>
      </c>
      <c r="W22" s="5">
        <v>30.16</v>
      </c>
      <c r="X22" s="8"/>
      <c r="Y22" s="11">
        <f>SUM(W22:X22)</f>
        <v>30.16</v>
      </c>
      <c r="Z22" s="5">
        <v>25.88</v>
      </c>
      <c r="AA22" s="8"/>
      <c r="AB22" s="33">
        <f>SUM(Z22:AA22)</f>
        <v>25.88</v>
      </c>
      <c r="AC22" s="30">
        <v>42.4</v>
      </c>
      <c r="AD22" s="8">
        <v>5</v>
      </c>
      <c r="AE22" s="16">
        <f>SUM(AC22:AD22)</f>
        <v>47.4</v>
      </c>
      <c r="AF22" s="113">
        <f>SUM(AE22,AB22,Y22,V22,S22,P22,M22,J22,G22)</f>
        <v>390.13</v>
      </c>
    </row>
    <row r="23" spans="1:32" ht="12.75">
      <c r="A23" s="6" t="s">
        <v>39</v>
      </c>
      <c r="B23" s="118" t="s">
        <v>22</v>
      </c>
      <c r="C23" s="101">
        <v>18</v>
      </c>
      <c r="D23" s="119">
        <v>3</v>
      </c>
      <c r="E23" s="30">
        <v>48.02</v>
      </c>
      <c r="F23" s="9">
        <v>10</v>
      </c>
      <c r="G23" s="16">
        <f>SUM(E23:F23)</f>
        <v>58.02</v>
      </c>
      <c r="H23" s="5">
        <v>49.12</v>
      </c>
      <c r="I23" s="3"/>
      <c r="J23" s="16">
        <f>SUM(H23:I23)</f>
        <v>49.12</v>
      </c>
      <c r="K23" s="5">
        <v>40.97</v>
      </c>
      <c r="L23" s="9"/>
      <c r="M23" s="16">
        <f>SUM(K23:L23)</f>
        <v>40.97</v>
      </c>
      <c r="N23" s="5">
        <v>38.81</v>
      </c>
      <c r="O23" s="8">
        <v>5</v>
      </c>
      <c r="P23" s="16">
        <f>SUM(N23:O23)</f>
        <v>43.81</v>
      </c>
      <c r="Q23" s="5">
        <v>42.47</v>
      </c>
      <c r="R23" s="3"/>
      <c r="S23" s="11">
        <f>SUM(Q23:R23)</f>
        <v>42.47</v>
      </c>
      <c r="T23" s="5">
        <v>40.88</v>
      </c>
      <c r="U23" s="3"/>
      <c r="V23" s="33">
        <f>SUM(T23:U23)</f>
        <v>40.88</v>
      </c>
      <c r="W23" s="5">
        <v>32.15</v>
      </c>
      <c r="X23" s="8"/>
      <c r="Y23" s="11">
        <f>SUM(W23:X23)</f>
        <v>32.15</v>
      </c>
      <c r="Z23" s="5">
        <v>30.53</v>
      </c>
      <c r="AA23" s="3"/>
      <c r="AB23" s="33">
        <f>SUM(Z23:AA23)</f>
        <v>30.53</v>
      </c>
      <c r="AC23" s="30">
        <v>44.28</v>
      </c>
      <c r="AD23" s="3">
        <v>10</v>
      </c>
      <c r="AE23" s="16">
        <f>SUM(AC23:AD23)</f>
        <v>54.28</v>
      </c>
      <c r="AF23" s="113">
        <f>SUM(AE23,AB23,Y23,V23,S23,P23,M23,J23,G23)</f>
        <v>392.23</v>
      </c>
    </row>
    <row r="24" spans="1:32" ht="12.75">
      <c r="A24" s="6" t="s">
        <v>40</v>
      </c>
      <c r="B24" s="118" t="s">
        <v>22</v>
      </c>
      <c r="C24" s="101">
        <v>19</v>
      </c>
      <c r="D24" s="119">
        <v>4</v>
      </c>
      <c r="E24" s="30">
        <v>55.75</v>
      </c>
      <c r="F24" s="9"/>
      <c r="G24" s="16">
        <f>SUM(E24:F24)</f>
        <v>55.75</v>
      </c>
      <c r="H24" s="5">
        <v>49.91</v>
      </c>
      <c r="I24" s="3"/>
      <c r="J24" s="16">
        <f>SUM(H24:I24)</f>
        <v>49.91</v>
      </c>
      <c r="K24" s="5">
        <v>45.47</v>
      </c>
      <c r="L24" s="4"/>
      <c r="M24" s="16">
        <f>SUM(K24:L24)</f>
        <v>45.47</v>
      </c>
      <c r="N24" s="5">
        <v>42.38</v>
      </c>
      <c r="O24" s="8"/>
      <c r="P24" s="16">
        <f>SUM(N24:O24)</f>
        <v>42.38</v>
      </c>
      <c r="Q24" s="5">
        <v>44.94</v>
      </c>
      <c r="R24" s="8"/>
      <c r="S24" s="11">
        <f>SUM(Q24:R24)</f>
        <v>44.94</v>
      </c>
      <c r="T24" s="5">
        <v>43.44</v>
      </c>
      <c r="U24" s="8"/>
      <c r="V24" s="33">
        <f>SUM(T24:U24)</f>
        <v>43.44</v>
      </c>
      <c r="W24" s="5">
        <v>32.79</v>
      </c>
      <c r="X24" s="8"/>
      <c r="Y24" s="11">
        <f>SUM(W24:X24)</f>
        <v>32.79</v>
      </c>
      <c r="Z24" s="5">
        <v>31.56</v>
      </c>
      <c r="AA24" s="3"/>
      <c r="AB24" s="33">
        <f>SUM(Z24:AA24)</f>
        <v>31.56</v>
      </c>
      <c r="AC24" s="30">
        <v>46.04</v>
      </c>
      <c r="AD24" s="3"/>
      <c r="AE24" s="16">
        <f>SUM(AC24:AD24)</f>
        <v>46.04</v>
      </c>
      <c r="AF24" s="113">
        <f>SUM(AE24,AB24,Y24,V24,S24,P24,M24,J24,G24)</f>
        <v>392.28</v>
      </c>
    </row>
    <row r="25" spans="1:32" ht="12.75">
      <c r="A25" s="6" t="s">
        <v>45</v>
      </c>
      <c r="B25" s="118" t="s">
        <v>22</v>
      </c>
      <c r="C25" s="101">
        <v>20</v>
      </c>
      <c r="D25" s="119">
        <v>5</v>
      </c>
      <c r="E25" s="30">
        <v>45.35</v>
      </c>
      <c r="F25" s="9"/>
      <c r="G25" s="16">
        <f>SUM(E25:F25)</f>
        <v>45.35</v>
      </c>
      <c r="H25" s="5">
        <v>53.78</v>
      </c>
      <c r="I25" s="8"/>
      <c r="J25" s="16">
        <f>SUM(H25:I25)</f>
        <v>53.78</v>
      </c>
      <c r="K25" s="5">
        <v>39.12</v>
      </c>
      <c r="L25" s="9"/>
      <c r="M25" s="16">
        <f>SUM(K25:L25)</f>
        <v>39.12</v>
      </c>
      <c r="N25" s="5">
        <v>39.53</v>
      </c>
      <c r="O25" s="8"/>
      <c r="P25" s="16">
        <f>SUM(N25:O25)</f>
        <v>39.53</v>
      </c>
      <c r="Q25" s="5">
        <v>39.56</v>
      </c>
      <c r="R25" s="3"/>
      <c r="S25" s="11">
        <f>SUM(Q25:R25)</f>
        <v>39.56</v>
      </c>
      <c r="T25" s="5">
        <v>60.56</v>
      </c>
      <c r="U25" s="3" t="s">
        <v>25</v>
      </c>
      <c r="V25" s="33">
        <f>SUM(T25:U25)</f>
        <v>60.56</v>
      </c>
      <c r="W25" s="5">
        <v>30.65</v>
      </c>
      <c r="X25" s="8"/>
      <c r="Y25" s="11">
        <f>SUM(W25:X25)</f>
        <v>30.65</v>
      </c>
      <c r="Z25" s="5">
        <v>29.56</v>
      </c>
      <c r="AA25" s="3"/>
      <c r="AB25" s="33">
        <f>SUM(Z25:AA25)</f>
        <v>29.56</v>
      </c>
      <c r="AC25" s="30">
        <v>69.91</v>
      </c>
      <c r="AD25" s="3"/>
      <c r="AE25" s="16">
        <f>SUM(AC25:AD25)</f>
        <v>69.91</v>
      </c>
      <c r="AF25" s="113">
        <f>SUM(AE25,AB25,Y25,V25,S25,P25,M25,J25,G25)</f>
        <v>408.02</v>
      </c>
    </row>
    <row r="26" spans="1:32" ht="12.75">
      <c r="A26" s="6" t="s">
        <v>35</v>
      </c>
      <c r="B26" s="118" t="s">
        <v>21</v>
      </c>
      <c r="C26" s="101">
        <v>21</v>
      </c>
      <c r="D26" s="119">
        <v>4</v>
      </c>
      <c r="E26" s="30">
        <v>45.78</v>
      </c>
      <c r="F26" s="4"/>
      <c r="G26" s="16">
        <f>SUM(E26:F26)</f>
        <v>45.78</v>
      </c>
      <c r="H26" s="5">
        <v>44.18</v>
      </c>
      <c r="I26" s="8"/>
      <c r="J26" s="16">
        <f>SUM(H26:I26)</f>
        <v>44.18</v>
      </c>
      <c r="K26" s="5">
        <v>42.44</v>
      </c>
      <c r="L26" s="4"/>
      <c r="M26" s="16">
        <f>SUM(K26:L26)</f>
        <v>42.44</v>
      </c>
      <c r="N26" s="5">
        <v>38.75</v>
      </c>
      <c r="O26" s="8"/>
      <c r="P26" s="16">
        <f>SUM(N26:O26)</f>
        <v>38.75</v>
      </c>
      <c r="Q26" s="5">
        <v>37.56</v>
      </c>
      <c r="R26" s="8"/>
      <c r="S26" s="11">
        <f>SUM(Q26:R26)</f>
        <v>37.56</v>
      </c>
      <c r="T26" s="5">
        <v>42.91</v>
      </c>
      <c r="U26" s="8"/>
      <c r="V26" s="33">
        <f>SUM(T26:U26)</f>
        <v>42.91</v>
      </c>
      <c r="W26" s="5">
        <v>36.4</v>
      </c>
      <c r="X26" s="8"/>
      <c r="Y26" s="11">
        <f>SUM(W26:X26)</f>
        <v>36.4</v>
      </c>
      <c r="Z26" s="5">
        <v>46.62</v>
      </c>
      <c r="AA26" s="3" t="s">
        <v>25</v>
      </c>
      <c r="AB26" s="33">
        <f>SUM(Z26:AA26)</f>
        <v>46.62</v>
      </c>
      <c r="AC26" s="30">
        <v>79.91</v>
      </c>
      <c r="AD26" s="3" t="s">
        <v>41</v>
      </c>
      <c r="AE26" s="16">
        <f>SUM(AC26:AD26)</f>
        <v>79.91</v>
      </c>
      <c r="AF26" s="113">
        <f>SUM(AE26,AB26,Y26,V26,S26,P26,M26,J26,G26)</f>
        <v>414.54999999999995</v>
      </c>
    </row>
    <row r="27" spans="1:32" ht="12.75">
      <c r="A27" s="6" t="s">
        <v>61</v>
      </c>
      <c r="B27" s="118" t="s">
        <v>23</v>
      </c>
      <c r="C27" s="101">
        <v>22</v>
      </c>
      <c r="D27" s="119">
        <v>6</v>
      </c>
      <c r="E27" s="30">
        <v>48.41</v>
      </c>
      <c r="F27" s="9"/>
      <c r="G27" s="16">
        <f>SUM(E27:F27)</f>
        <v>48.41</v>
      </c>
      <c r="H27" s="5">
        <v>49</v>
      </c>
      <c r="I27" s="3"/>
      <c r="J27" s="16">
        <f>SUM(H27:I27)</f>
        <v>49</v>
      </c>
      <c r="K27" s="5">
        <v>53.72</v>
      </c>
      <c r="L27" s="4"/>
      <c r="M27" s="16">
        <f>SUM(K27:L27)</f>
        <v>53.72</v>
      </c>
      <c r="N27" s="5">
        <v>47.31</v>
      </c>
      <c r="O27" s="8"/>
      <c r="P27" s="16">
        <f>SUM(N27:O27)</f>
        <v>47.31</v>
      </c>
      <c r="Q27" s="5">
        <v>51.66</v>
      </c>
      <c r="R27" s="3" t="s">
        <v>25</v>
      </c>
      <c r="S27" s="11">
        <f>SUM(Q27:R27)</f>
        <v>51.66</v>
      </c>
      <c r="T27" s="5">
        <v>53.38</v>
      </c>
      <c r="U27" s="8"/>
      <c r="V27" s="33">
        <f>SUM(T27:U27)</f>
        <v>53.38</v>
      </c>
      <c r="W27" s="5">
        <v>45.03</v>
      </c>
      <c r="X27" s="8"/>
      <c r="Y27" s="11">
        <f>SUM(W27:X27)</f>
        <v>45.03</v>
      </c>
      <c r="Z27" s="5">
        <v>37.53</v>
      </c>
      <c r="AA27" s="8"/>
      <c r="AB27" s="33">
        <f>SUM(Z27:AA27)</f>
        <v>37.53</v>
      </c>
      <c r="AC27" s="30">
        <v>61.18</v>
      </c>
      <c r="AD27" s="8"/>
      <c r="AE27" s="16">
        <f>SUM(AC27:AD27)</f>
        <v>61.18</v>
      </c>
      <c r="AF27" s="113">
        <f>SUM(AE27,AB27,Y27,V27,S27,P27,M27,J27,G27)</f>
        <v>447.22</v>
      </c>
    </row>
    <row r="28" spans="1:32" ht="12.75">
      <c r="A28" s="6" t="s">
        <v>36</v>
      </c>
      <c r="B28" s="118" t="s">
        <v>22</v>
      </c>
      <c r="C28" s="101">
        <v>23</v>
      </c>
      <c r="D28" s="119">
        <v>6</v>
      </c>
      <c r="E28" s="30">
        <v>68.66</v>
      </c>
      <c r="F28" s="9"/>
      <c r="G28" s="16">
        <f>SUM(E28:F28)</f>
        <v>68.66</v>
      </c>
      <c r="H28" s="5">
        <v>50.63</v>
      </c>
      <c r="I28" s="3"/>
      <c r="J28" s="16">
        <f>SUM(H28:I28)</f>
        <v>50.63</v>
      </c>
      <c r="K28" s="5">
        <v>52.28</v>
      </c>
      <c r="L28" s="4"/>
      <c r="M28" s="16">
        <f>SUM(K28:L28)</f>
        <v>52.28</v>
      </c>
      <c r="N28" s="5">
        <v>69.66</v>
      </c>
      <c r="O28" s="8"/>
      <c r="P28" s="16">
        <f>SUM(N28:O28)</f>
        <v>69.66</v>
      </c>
      <c r="Q28" s="5">
        <v>46.66</v>
      </c>
      <c r="R28" s="8"/>
      <c r="S28" s="11">
        <f>SUM(Q28:R28)</f>
        <v>46.66</v>
      </c>
      <c r="T28" s="5">
        <v>62.81</v>
      </c>
      <c r="U28" s="8"/>
      <c r="V28" s="33">
        <f>SUM(T28:U28)</f>
        <v>62.81</v>
      </c>
      <c r="W28" s="5">
        <v>37.07</v>
      </c>
      <c r="X28" s="8"/>
      <c r="Y28" s="11">
        <f>SUM(W28:X28)</f>
        <v>37.07</v>
      </c>
      <c r="Z28" s="5">
        <v>34.15</v>
      </c>
      <c r="AA28" s="8"/>
      <c r="AB28" s="33">
        <f>SUM(Z28:AA28)</f>
        <v>34.15</v>
      </c>
      <c r="AC28" s="30">
        <v>48.72</v>
      </c>
      <c r="AD28" s="8"/>
      <c r="AE28" s="16">
        <f>SUM(AC28:AD28)</f>
        <v>48.72</v>
      </c>
      <c r="AF28" s="113">
        <f>SUM(AE28,AB28,Y28,V28,S28,P28,M28,J28,G28)</f>
        <v>470.64</v>
      </c>
    </row>
    <row r="29" spans="1:32" ht="13.5" thickBot="1">
      <c r="A29" s="15" t="s">
        <v>60</v>
      </c>
      <c r="B29" s="122" t="s">
        <v>23</v>
      </c>
      <c r="C29" s="104">
        <v>24</v>
      </c>
      <c r="D29" s="123">
        <v>7</v>
      </c>
      <c r="E29" s="31">
        <v>45.82</v>
      </c>
      <c r="F29" s="110"/>
      <c r="G29" s="17">
        <f>SUM(E29:F29)</f>
        <v>45.82</v>
      </c>
      <c r="H29" s="13">
        <v>43.53</v>
      </c>
      <c r="I29" s="14"/>
      <c r="J29" s="17">
        <f>SUM(H29:I29)</f>
        <v>43.53</v>
      </c>
      <c r="K29" s="13">
        <v>58.72</v>
      </c>
      <c r="L29" s="18" t="s">
        <v>25</v>
      </c>
      <c r="M29" s="17">
        <f>SUM(K29:L29)</f>
        <v>58.72</v>
      </c>
      <c r="N29" s="13">
        <v>55.68</v>
      </c>
      <c r="O29" s="14" t="s">
        <v>25</v>
      </c>
      <c r="P29" s="17">
        <f>SUM(N29:O29)</f>
        <v>55.68</v>
      </c>
      <c r="Q29" s="13">
        <v>56.66</v>
      </c>
      <c r="R29" s="14" t="s">
        <v>41</v>
      </c>
      <c r="S29" s="12">
        <f>SUM(Q29:R29)</f>
        <v>56.66</v>
      </c>
      <c r="T29" s="13">
        <v>72.81</v>
      </c>
      <c r="U29" s="14" t="s">
        <v>41</v>
      </c>
      <c r="V29" s="109">
        <f>SUM(T29:U29)</f>
        <v>72.81</v>
      </c>
      <c r="W29" s="13">
        <v>55.03</v>
      </c>
      <c r="X29" s="14" t="s">
        <v>41</v>
      </c>
      <c r="Y29" s="12">
        <f>SUM(W29:X29)</f>
        <v>55.03</v>
      </c>
      <c r="Z29" s="13">
        <v>59.6</v>
      </c>
      <c r="AA29" s="14" t="s">
        <v>41</v>
      </c>
      <c r="AB29" s="109">
        <f>SUM(Z29:AA29)</f>
        <v>59.6</v>
      </c>
      <c r="AC29" s="31">
        <v>79.91</v>
      </c>
      <c r="AD29" s="14" t="s">
        <v>41</v>
      </c>
      <c r="AE29" s="17">
        <f>SUM(AC29:AD29)</f>
        <v>79.91</v>
      </c>
      <c r="AF29" s="114">
        <f>SUM(AE29,AB29,Y29,V29,S29,P29,M29,J29,G29)</f>
        <v>527.76</v>
      </c>
    </row>
    <row r="30" spans="1:32" ht="12.75">
      <c r="A30" s="83" t="s">
        <v>13</v>
      </c>
      <c r="B30" s="84"/>
      <c r="C30" s="84"/>
      <c r="D30" s="85"/>
      <c r="E30" s="64"/>
      <c r="F30" s="65"/>
      <c r="G30" s="66"/>
      <c r="H30" s="64"/>
      <c r="I30" s="65"/>
      <c r="J30" s="66"/>
      <c r="K30" s="64">
        <v>58.72</v>
      </c>
      <c r="L30" s="65"/>
      <c r="M30" s="66"/>
      <c r="N30" s="64" t="s">
        <v>68</v>
      </c>
      <c r="O30" s="65"/>
      <c r="P30" s="66"/>
      <c r="Q30" s="64">
        <v>51.66</v>
      </c>
      <c r="R30" s="65"/>
      <c r="S30" s="66"/>
      <c r="T30" s="64" t="s">
        <v>69</v>
      </c>
      <c r="U30" s="65"/>
      <c r="V30" s="66"/>
      <c r="W30" s="64" t="s">
        <v>70</v>
      </c>
      <c r="X30" s="65"/>
      <c r="Y30" s="66"/>
      <c r="Z30" s="64" t="s">
        <v>71</v>
      </c>
      <c r="AA30" s="65"/>
      <c r="AB30" s="66"/>
      <c r="AC30" s="64" t="s">
        <v>72</v>
      </c>
      <c r="AD30" s="65"/>
      <c r="AE30" s="66"/>
      <c r="AF30" s="19"/>
    </row>
    <row r="31" spans="1:32" ht="13.5" thickBot="1">
      <c r="A31" s="95" t="s">
        <v>12</v>
      </c>
      <c r="B31" s="96"/>
      <c r="C31" s="96"/>
      <c r="D31" s="97"/>
      <c r="E31" s="67"/>
      <c r="F31" s="68"/>
      <c r="G31" s="69"/>
      <c r="H31" s="67"/>
      <c r="I31" s="68"/>
      <c r="J31" s="69"/>
      <c r="K31" s="67"/>
      <c r="L31" s="68"/>
      <c r="M31" s="69"/>
      <c r="N31" s="67"/>
      <c r="O31" s="68"/>
      <c r="P31" s="69"/>
      <c r="Q31" s="67">
        <v>56.66</v>
      </c>
      <c r="R31" s="68"/>
      <c r="S31" s="69"/>
      <c r="T31" s="67">
        <v>72.81</v>
      </c>
      <c r="U31" s="68"/>
      <c r="V31" s="69"/>
      <c r="W31" s="67">
        <v>55.03</v>
      </c>
      <c r="X31" s="68"/>
      <c r="Y31" s="69"/>
      <c r="Z31" s="67">
        <v>59.6</v>
      </c>
      <c r="AA31" s="68"/>
      <c r="AB31" s="69"/>
      <c r="AC31" s="86">
        <v>79.91</v>
      </c>
      <c r="AD31" s="87"/>
      <c r="AE31" s="88"/>
      <c r="AF31" s="19"/>
    </row>
    <row r="32" spans="1:28" ht="12.75">
      <c r="A32" s="55" t="s">
        <v>7</v>
      </c>
      <c r="B32" s="46"/>
      <c r="C32" s="46"/>
      <c r="D32" s="56" t="s">
        <v>66</v>
      </c>
      <c r="E32" s="57"/>
      <c r="F32" s="57"/>
      <c r="G32" s="57"/>
      <c r="H32" s="58"/>
      <c r="I32" s="45" t="s">
        <v>30</v>
      </c>
      <c r="J32" s="46"/>
      <c r="K32" s="46"/>
      <c r="L32" s="46"/>
      <c r="M32" s="46"/>
      <c r="N32" s="70" t="s">
        <v>66</v>
      </c>
      <c r="O32" s="46"/>
      <c r="P32" s="46"/>
      <c r="Q32" s="46"/>
      <c r="R32" s="46"/>
      <c r="S32" s="71"/>
      <c r="T32" s="99"/>
      <c r="U32" s="99"/>
      <c r="V32" s="99"/>
      <c r="W32" s="99"/>
      <c r="X32" s="99"/>
      <c r="Y32" s="99"/>
      <c r="Z32" s="99"/>
      <c r="AA32" s="99"/>
      <c r="AB32" s="99"/>
    </row>
    <row r="33" spans="1:28" ht="12.75">
      <c r="A33" s="59" t="s">
        <v>11</v>
      </c>
      <c r="B33" s="60"/>
      <c r="C33" s="60"/>
      <c r="D33" s="61" t="s">
        <v>19</v>
      </c>
      <c r="E33" s="62"/>
      <c r="F33" s="62"/>
      <c r="G33" s="62"/>
      <c r="H33" s="63"/>
      <c r="I33" s="72" t="s">
        <v>20</v>
      </c>
      <c r="J33" s="60"/>
      <c r="K33" s="60"/>
      <c r="L33" s="60"/>
      <c r="M33" s="60"/>
      <c r="N33" s="73" t="s">
        <v>31</v>
      </c>
      <c r="O33" s="60"/>
      <c r="P33" s="60"/>
      <c r="Q33" s="60"/>
      <c r="R33" s="60"/>
      <c r="S33" s="74"/>
      <c r="T33" s="99"/>
      <c r="U33" s="99"/>
      <c r="V33" s="99"/>
      <c r="W33" s="99"/>
      <c r="X33" s="99"/>
      <c r="Y33" s="99"/>
      <c r="Z33" s="99"/>
      <c r="AA33" s="99"/>
      <c r="AB33" s="99"/>
    </row>
    <row r="34" spans="1:28" ht="12.75">
      <c r="A34" s="59" t="s">
        <v>42</v>
      </c>
      <c r="B34" s="60"/>
      <c r="C34" s="60"/>
      <c r="D34" s="61" t="s">
        <v>48</v>
      </c>
      <c r="E34" s="62"/>
      <c r="F34" s="62"/>
      <c r="G34" s="62"/>
      <c r="H34" s="63"/>
      <c r="I34" s="72" t="s">
        <v>6</v>
      </c>
      <c r="J34" s="60"/>
      <c r="K34" s="60"/>
      <c r="L34" s="60"/>
      <c r="M34" s="60"/>
      <c r="N34" s="73" t="s">
        <v>64</v>
      </c>
      <c r="O34" s="60"/>
      <c r="P34" s="60"/>
      <c r="Q34" s="60"/>
      <c r="R34" s="60"/>
      <c r="S34" s="74"/>
      <c r="T34" s="99"/>
      <c r="U34" s="99"/>
      <c r="V34" s="99"/>
      <c r="W34" s="99"/>
      <c r="X34" s="99"/>
      <c r="Y34" s="99"/>
      <c r="Z34" s="99"/>
      <c r="AA34" s="99"/>
      <c r="AB34" s="99"/>
    </row>
    <row r="35" spans="1:28" ht="13.5" customHeight="1" thickBot="1">
      <c r="A35" s="47" t="s">
        <v>4</v>
      </c>
      <c r="B35" s="48"/>
      <c r="C35" s="48"/>
      <c r="D35" s="49" t="s">
        <v>62</v>
      </c>
      <c r="E35" s="50"/>
      <c r="F35" s="50"/>
      <c r="G35" s="50"/>
      <c r="H35" s="51"/>
      <c r="I35" s="52" t="s">
        <v>5</v>
      </c>
      <c r="J35" s="48"/>
      <c r="K35" s="48"/>
      <c r="L35" s="48"/>
      <c r="M35" s="48"/>
      <c r="N35" s="53" t="s">
        <v>40</v>
      </c>
      <c r="O35" s="48"/>
      <c r="P35" s="48"/>
      <c r="Q35" s="48"/>
      <c r="R35" s="48"/>
      <c r="S35" s="54"/>
      <c r="T35" s="99"/>
      <c r="U35" s="99"/>
      <c r="V35" s="99"/>
      <c r="W35" s="99"/>
      <c r="X35" s="99"/>
      <c r="Y35" s="99"/>
      <c r="Z35" s="99"/>
      <c r="AA35" s="99"/>
      <c r="AB35" s="99"/>
    </row>
    <row r="36" spans="1:28" ht="12.75">
      <c r="A36" s="94" t="s">
        <v>15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100"/>
      <c r="U36" s="100"/>
      <c r="V36" s="100"/>
      <c r="W36" s="100"/>
      <c r="X36" s="100"/>
      <c r="Y36" s="100"/>
      <c r="Z36" s="100"/>
      <c r="AA36" s="100"/>
      <c r="AB36" s="100"/>
    </row>
    <row r="37" spans="1:28" ht="21.75" customHeight="1">
      <c r="A37" s="93" t="s">
        <v>16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42"/>
      <c r="U37" s="42"/>
      <c r="V37" s="42"/>
      <c r="W37" s="42"/>
      <c r="X37" s="42"/>
      <c r="Y37" s="42"/>
      <c r="Z37" s="42"/>
      <c r="AA37" s="42"/>
      <c r="AB37" s="42"/>
    </row>
    <row r="38" spans="1:28" ht="12.75">
      <c r="A38" s="92" t="s">
        <v>17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41"/>
      <c r="U38" s="41"/>
      <c r="V38" s="41"/>
      <c r="W38" s="41"/>
      <c r="X38" s="41"/>
      <c r="Y38" s="41"/>
      <c r="Z38" s="41"/>
      <c r="AA38" s="41"/>
      <c r="AB38" s="41"/>
    </row>
    <row r="39" spans="1:28" ht="12.75">
      <c r="A39" s="92" t="s">
        <v>14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41"/>
      <c r="U39" s="41"/>
      <c r="V39" s="41"/>
      <c r="W39" s="41"/>
      <c r="X39" s="41"/>
      <c r="Y39" s="41"/>
      <c r="Z39" s="41"/>
      <c r="AA39" s="41"/>
      <c r="AB39" s="41"/>
    </row>
    <row r="40" spans="1:28" ht="12.75">
      <c r="A40" s="92" t="s">
        <v>18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41"/>
      <c r="U40" s="41"/>
      <c r="V40" s="41"/>
      <c r="W40" s="41"/>
      <c r="X40" s="41"/>
      <c r="Y40" s="41"/>
      <c r="Z40" s="41"/>
      <c r="AA40" s="41"/>
      <c r="AB40" s="41"/>
    </row>
    <row r="41" spans="1:28" ht="12.75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40"/>
      <c r="U41" s="40"/>
      <c r="V41" s="40"/>
      <c r="W41" s="40"/>
      <c r="X41" s="40"/>
      <c r="Y41" s="40"/>
      <c r="Z41" s="40"/>
      <c r="AA41" s="40"/>
      <c r="AB41" s="40"/>
    </row>
    <row r="42" spans="1:29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</row>
    <row r="43" spans="1:29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</row>
    <row r="44" spans="1:29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</row>
    <row r="45" spans="1:29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</row>
    <row r="46" spans="1:29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</row>
    <row r="47" spans="1:29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</row>
    <row r="48" spans="1:29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</row>
    <row r="49" spans="1:29" ht="12.75">
      <c r="A49" s="20"/>
      <c r="B49" s="21"/>
      <c r="C49" s="21"/>
      <c r="D49" s="21"/>
      <c r="E49" s="22"/>
      <c r="F49" s="23"/>
      <c r="G49" s="24"/>
      <c r="H49" s="22"/>
      <c r="I49" s="25"/>
      <c r="J49" s="24"/>
      <c r="K49" s="22"/>
      <c r="L49" s="26"/>
      <c r="M49" s="24"/>
      <c r="N49" s="22"/>
      <c r="O49" s="27"/>
      <c r="P49" s="24"/>
      <c r="Q49" s="22"/>
      <c r="R49" s="25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8"/>
    </row>
    <row r="50" spans="1:29" ht="12.75">
      <c r="A50" s="20"/>
      <c r="B50" s="21"/>
      <c r="C50" s="29"/>
      <c r="D50" s="29"/>
      <c r="E50" s="29"/>
      <c r="F50" s="29"/>
      <c r="G50" s="24"/>
      <c r="H50" s="29"/>
      <c r="I50" s="29"/>
      <c r="J50" s="24"/>
      <c r="K50" s="29"/>
      <c r="L50" s="29"/>
      <c r="M50" s="24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</row>
    <row r="51" spans="1:29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</row>
  </sheetData>
  <sheetProtection/>
  <mergeCells count="57">
    <mergeCell ref="Z31:AB31"/>
    <mergeCell ref="A31:D31"/>
    <mergeCell ref="K31:M31"/>
    <mergeCell ref="Q31:S31"/>
    <mergeCell ref="AF4:AF5"/>
    <mergeCell ref="Z4:AB4"/>
    <mergeCell ref="T4:V4"/>
    <mergeCell ref="W4:Y4"/>
    <mergeCell ref="T30:V30"/>
    <mergeCell ref="T31:V31"/>
    <mergeCell ref="W30:Y30"/>
    <mergeCell ref="A41:S41"/>
    <mergeCell ref="A40:S40"/>
    <mergeCell ref="A39:S39"/>
    <mergeCell ref="A38:S38"/>
    <mergeCell ref="A37:S37"/>
    <mergeCell ref="A36:S36"/>
    <mergeCell ref="AC4:AE4"/>
    <mergeCell ref="AC31:AE31"/>
    <mergeCell ref="S2:W2"/>
    <mergeCell ref="N4:P4"/>
    <mergeCell ref="K30:M30"/>
    <mergeCell ref="Q4:S4"/>
    <mergeCell ref="AC30:AE30"/>
    <mergeCell ref="Q30:S30"/>
    <mergeCell ref="W31:Y31"/>
    <mergeCell ref="Z30:AB30"/>
    <mergeCell ref="H30:J30"/>
    <mergeCell ref="N30:P30"/>
    <mergeCell ref="A4:A5"/>
    <mergeCell ref="B4:B5"/>
    <mergeCell ref="D4:D5"/>
    <mergeCell ref="C4:C5"/>
    <mergeCell ref="K4:M4"/>
    <mergeCell ref="H4:J4"/>
    <mergeCell ref="E4:G4"/>
    <mergeCell ref="A30:D30"/>
    <mergeCell ref="E30:G30"/>
    <mergeCell ref="H31:J31"/>
    <mergeCell ref="N31:P31"/>
    <mergeCell ref="N32:S32"/>
    <mergeCell ref="E31:G31"/>
    <mergeCell ref="D34:H34"/>
    <mergeCell ref="I33:M33"/>
    <mergeCell ref="N33:S33"/>
    <mergeCell ref="I34:M34"/>
    <mergeCell ref="N34:S34"/>
    <mergeCell ref="I32:M32"/>
    <mergeCell ref="A35:C35"/>
    <mergeCell ref="D35:H35"/>
    <mergeCell ref="I35:M35"/>
    <mergeCell ref="N35:S35"/>
    <mergeCell ref="A32:C32"/>
    <mergeCell ref="D32:H32"/>
    <mergeCell ref="A33:C33"/>
    <mergeCell ref="D33:H33"/>
    <mergeCell ref="A34:C34"/>
  </mergeCells>
  <printOptions horizontalCentered="1"/>
  <pageMargins left="0.25" right="0.25" top="0.75" bottom="0.75" header="0.3" footer="0.3"/>
  <pageSetup fitToHeight="1" fitToWidth="1" horizontalDpi="300" verticalDpi="300" orientation="landscape" paperSize="9" scale="67" r:id="rId1"/>
  <headerFooter alignWithMargins="0">
    <oddHeader>&amp;C&amp;"Arial,Bold"&amp;14Maffra and District Car Club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 family</dc:creator>
  <cp:keywords/>
  <dc:description/>
  <cp:lastModifiedBy>Cook, Gary MR 3</cp:lastModifiedBy>
  <cp:lastPrinted>2020-06-14T23:28:56Z</cp:lastPrinted>
  <dcterms:created xsi:type="dcterms:W3CDTF">2005-03-02T10:47:43Z</dcterms:created>
  <dcterms:modified xsi:type="dcterms:W3CDTF">2020-06-15T01:03:26Z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AK12668791</vt:lpwstr>
  </property>
  <property fmtid="{D5CDD505-2E9C-101B-9397-08002B2CF9AE}" pid="3" name="Objective-Title">
    <vt:lpwstr>Motorkhana results 19 June 2016</vt:lpwstr>
  </property>
  <property fmtid="{D5CDD505-2E9C-101B-9397-08002B2CF9AE}" pid="4" name="Objective-Comment">
    <vt:lpwstr/>
  </property>
  <property fmtid="{D5CDD505-2E9C-101B-9397-08002B2CF9AE}" pid="5" name="Objective-CreationStamp">
    <vt:filetime>2016-06-20T21:43:14Z</vt:filetime>
  </property>
  <property fmtid="{D5CDD505-2E9C-101B-9397-08002B2CF9AE}" pid="6" name="Objective-IsApproved">
    <vt:bool>false</vt:bool>
  </property>
  <property fmtid="{D5CDD505-2E9C-101B-9397-08002B2CF9AE}" pid="7" name="Objective-IsPublished">
    <vt:bool>false</vt:bool>
  </property>
  <property fmtid="{D5CDD505-2E9C-101B-9397-08002B2CF9AE}" pid="8" name="Objective-DatePublished">
    <vt:lpwstr/>
  </property>
  <property fmtid="{D5CDD505-2E9C-101B-9397-08002B2CF9AE}" pid="9" name="Objective-ModificationStamp">
    <vt:filetime>2016-08-08T21:59:45Z</vt:filetime>
  </property>
  <property fmtid="{D5CDD505-2E9C-101B-9397-08002B2CF9AE}" pid="10" name="Objective-Owner">
    <vt:lpwstr>Cook, Gary (MR)(DMO-GMS ASD - ATS)</vt:lpwstr>
  </property>
  <property fmtid="{D5CDD505-2E9C-101B-9397-08002B2CF9AE}" pid="11" name="Objective-Path">
    <vt:lpwstr>Cook, Gary (MR)(DMO-GMS ASD - ATS):Special Folder - Cook, Gary (MR)(DMO-GMS ASD - ATS):My Documents:MADCC:MADCC 2016:</vt:lpwstr>
  </property>
  <property fmtid="{D5CDD505-2E9C-101B-9397-08002B2CF9AE}" pid="12" name="Objective-Parent">
    <vt:lpwstr>MADCC 2016</vt:lpwstr>
  </property>
  <property fmtid="{D5CDD505-2E9C-101B-9397-08002B2CF9AE}" pid="13" name="Objective-State">
    <vt:lpwstr>Being Drafted</vt:lpwstr>
  </property>
  <property fmtid="{D5CDD505-2E9C-101B-9397-08002B2CF9AE}" pid="14" name="Objective-Version">
    <vt:lpwstr>0.2</vt:lpwstr>
  </property>
  <property fmtid="{D5CDD505-2E9C-101B-9397-08002B2CF9AE}" pid="15" name="Objective-VersionNumber">
    <vt:i4>2</vt:i4>
  </property>
  <property fmtid="{D5CDD505-2E9C-101B-9397-08002B2CF9AE}" pid="16" name="Objective-VersionComment">
    <vt:lpwstr/>
  </property>
  <property fmtid="{D5CDD505-2E9C-101B-9397-08002B2CF9AE}" pid="17" name="Objective-FileNumber">
    <vt:lpwstr/>
  </property>
  <property fmtid="{D5CDD505-2E9C-101B-9397-08002B2CF9AE}" pid="18" name="Objective-Classification">
    <vt:lpwstr>Unclassified</vt:lpwstr>
  </property>
  <property fmtid="{D5CDD505-2E9C-101B-9397-08002B2CF9AE}" pid="19" name="Objective-Caveats">
    <vt:lpwstr/>
  </property>
  <property fmtid="{D5CDD505-2E9C-101B-9397-08002B2CF9AE}" pid="20" name="Objective-Document Type [system]">
    <vt:lpwstr>Other</vt:lpwstr>
  </property>
</Properties>
</file>